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TRH\TÜI\KATASZTER\Válaszok\Honlapra\"/>
    </mc:Choice>
  </mc:AlternateContent>
  <bookViews>
    <workbookView xWindow="0" yWindow="0" windowWidth="20730" windowHeight="11760"/>
  </bookViews>
  <sheets>
    <sheet name="Rövidtávú" sheetId="1" r:id="rId1"/>
  </sheets>
  <externalReferences>
    <externalReference r:id="rId2"/>
  </externalReferences>
  <definedNames>
    <definedName name="_xlnm.Print_Titles" localSheetId="0">Rövidtávú!$3:$4</definedName>
  </definedNames>
  <calcPr calcId="162913"/>
</workbook>
</file>

<file path=xl/calcChain.xml><?xml version="1.0" encoding="utf-8"?>
<calcChain xmlns="http://schemas.openxmlformats.org/spreadsheetml/2006/main">
  <c r="K124" i="1" l="1"/>
  <c r="K123" i="1"/>
  <c r="K122" i="1"/>
  <c r="K121" i="1"/>
  <c r="K120" i="1"/>
  <c r="K119" i="1"/>
  <c r="K118" i="1"/>
  <c r="K117" i="1"/>
  <c r="K116" i="1"/>
  <c r="K115" i="1"/>
  <c r="K114" i="1"/>
  <c r="K113" i="1"/>
  <c r="D10" i="1"/>
  <c r="K110" i="1"/>
  <c r="K109" i="1"/>
  <c r="K108" i="1"/>
  <c r="K37" i="1"/>
  <c r="K107" i="1"/>
  <c r="K105" i="1"/>
  <c r="K104" i="1"/>
  <c r="K103" i="1"/>
  <c r="K102" i="1"/>
  <c r="K101" i="1"/>
  <c r="K36" i="1"/>
  <c r="K38" i="1"/>
  <c r="K97" i="1"/>
  <c r="K96" i="1"/>
  <c r="K95" i="1"/>
  <c r="K94" i="1"/>
  <c r="K92" i="1"/>
  <c r="K91" i="1"/>
  <c r="K90" i="1"/>
  <c r="K89" i="1"/>
  <c r="K88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4" i="1"/>
  <c r="K43" i="1"/>
  <c r="K42" i="1"/>
  <c r="K41" i="1"/>
  <c r="K40" i="1"/>
  <c r="K39" i="1"/>
  <c r="K35" i="1"/>
  <c r="K34" i="1"/>
  <c r="K33" i="1"/>
  <c r="K32" i="1"/>
  <c r="K31" i="1"/>
  <c r="K30" i="1"/>
  <c r="K29" i="1"/>
  <c r="K28" i="1"/>
  <c r="K27" i="1"/>
  <c r="K26" i="1"/>
  <c r="K25" i="1"/>
  <c r="K22" i="1"/>
  <c r="K21" i="1"/>
  <c r="K20" i="1"/>
  <c r="K19" i="1"/>
  <c r="K18" i="1"/>
  <c r="K17" i="1"/>
  <c r="K16" i="1"/>
  <c r="K15" i="1"/>
  <c r="K14" i="1"/>
  <c r="K13" i="1"/>
  <c r="K12" i="1"/>
  <c r="M11" i="1"/>
  <c r="L11" i="1"/>
  <c r="K11" i="1"/>
  <c r="J11" i="1"/>
  <c r="I11" i="1"/>
  <c r="H11" i="1"/>
  <c r="M10" i="1"/>
  <c r="L10" i="1"/>
  <c r="K10" i="1"/>
  <c r="J10" i="1"/>
  <c r="I10" i="1"/>
  <c r="H10" i="1"/>
  <c r="K8" i="1"/>
  <c r="K7" i="1"/>
  <c r="K6" i="1"/>
  <c r="K5" i="1"/>
</calcChain>
</file>

<file path=xl/comments1.xml><?xml version="1.0" encoding="utf-8"?>
<comments xmlns="http://schemas.openxmlformats.org/spreadsheetml/2006/main">
  <authors>
    <author>Kiss Dávid</author>
  </authors>
  <commentList>
    <comment ref="D3" authorId="0" shapeId="0">
      <text>
        <r>
          <rPr>
            <b/>
            <sz val="9"/>
            <color indexed="81"/>
            <rFont val="Tahoma"/>
            <family val="2"/>
            <charset val="238"/>
          </rPr>
          <t>Kiss Dávid:</t>
        </r>
        <r>
          <rPr>
            <sz val="9"/>
            <color indexed="81"/>
            <rFont val="Tahoma"/>
            <family val="2"/>
            <charset val="238"/>
          </rPr>
          <t xml:space="preserve">
Ide kérjük feltüntetni azokat a kutatási területeket, amelyek meghatározóak a kar/doktori iskola/kutatóintézet kutatási portfóliójában.
A területek meghatározásánál NEM szükséges figyelembe venni a korábbi vagy jelenlegi intézményi struktúrát (intézetek, tanszékek, kutatóműhelyek), hanem alapvetően a kutatási terület legyen a meghatározó.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  <charset val="238"/>
          </rPr>
          <t>Kiss Dávid:</t>
        </r>
        <r>
          <rPr>
            <sz val="9"/>
            <color indexed="81"/>
            <rFont val="Tahoma"/>
            <family val="2"/>
            <charset val="238"/>
          </rPr>
          <t xml:space="preserve">
Ide kérjük feltüntetni mindazon főbb kutatási témákat, amelyek a C oszlopban megjelölt kutatási területen belül kiemelt helyen szerepelnek a kar/doktori iskola/kutatóintézet portfóliójában. Itt kérjük, fókuszáljanak azon témák kiemelésére, amelyek jelenleg aktuálisak lehetnek társintézmények, külső együttműködő partnerek számára. (pl. koronavírus kapcsán felmerülő katasztrófavédelmi problélmák kezelése)
A területekhez 5 témát rendeltünk, amit kérünk ne bővítsenek tovább. Ha szükségesnek érzik, akkor a területeket fregmentálják inkább.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  <charset val="238"/>
          </rPr>
          <t>Kiss Dávid:</t>
        </r>
        <r>
          <rPr>
            <sz val="9"/>
            <color indexed="81"/>
            <rFont val="Tahoma"/>
            <family val="2"/>
            <charset val="238"/>
          </rPr>
          <t xml:space="preserve">
Ide kérjük feltüntetni a D oszlopban megjelölt téma felelős vezetőjét. Itt a név tudja reprezentálni a témában / a kutatói / szakmai világban való elismertséget és ezáltal garanciát a kutatás sikeres megvalósítására.
A név megadásánál kérjük figyeljenek a tudományos fokozat, a rendfokozat és a oktatói beosztás feltüntetésére</t>
        </r>
      </text>
    </comment>
    <comment ref="H3" authorId="0" shapeId="0">
      <text>
        <r>
          <rPr>
            <b/>
            <sz val="9"/>
            <color indexed="81"/>
            <rFont val="Tahoma"/>
            <family val="2"/>
            <charset val="238"/>
          </rPr>
          <t>Kiss Dávid:</t>
        </r>
        <r>
          <rPr>
            <sz val="9"/>
            <color indexed="81"/>
            <rFont val="Tahoma"/>
            <family val="2"/>
            <charset val="238"/>
          </rPr>
          <t xml:space="preserve">
A kutatási téma vezetője mellett fontos feltüntetni a kutatói bázist, akik a kutatás során a vezető számára rendelkezésre állhatnak. Ez mutat rá, hogy adott témában az INTÉZMÉNYEN BELÜL hány szakember vonható be adott kutatásba.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  <charset val="238"/>
          </rPr>
          <t>Kiss Dávid:</t>
        </r>
        <r>
          <rPr>
            <sz val="9"/>
            <color indexed="81"/>
            <rFont val="Tahoma"/>
            <family val="2"/>
            <charset val="238"/>
          </rPr>
          <t xml:space="preserve">
Ide kérjük feltüntetni a kutatás várható időtartamát hónapban vagy évben megadva.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  <charset val="238"/>
          </rPr>
          <t>Kiss Dávid:</t>
        </r>
        <r>
          <rPr>
            <sz val="9"/>
            <color indexed="81"/>
            <rFont val="Tahoma"/>
            <family val="2"/>
            <charset val="238"/>
          </rPr>
          <t xml:space="preserve">
Itt feltüntetendőek a várható eredménytermékek. Egy kutatáshoz több eredménytermék is megjelölhető. Pár példával élve: doktori disszertáció, egyetemi jegyzet, publikáció, tanulmánykötet, monográfia, mérések elvégzése, technológiai szabadalom, technológiai fejlesztés, kézikönyv, tájékoztató-, sajtóanyag, e-learning tananyagok stb.</t>
        </r>
      </text>
    </comment>
  </commentList>
</comments>
</file>

<file path=xl/sharedStrings.xml><?xml version="1.0" encoding="utf-8"?>
<sst xmlns="http://schemas.openxmlformats.org/spreadsheetml/2006/main" count="688" uniqueCount="366">
  <si>
    <t>Fsz.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</si>
  <si>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</si>
  <si>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</si>
  <si>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</si>
  <si>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</si>
  <si>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</si>
  <si>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</si>
  <si>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</si>
  <si>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</si>
  <si>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</si>
  <si>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</si>
  <si>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A kutatási terület megnevezése</t>
  </si>
  <si>
    <t>Főbb kutatási témák megnevezése</t>
  </si>
  <si>
    <t>Kutatási témák felelős vezetője</t>
  </si>
  <si>
    <t>Oktatók</t>
  </si>
  <si>
    <t>Kutatók</t>
  </si>
  <si>
    <t>Doktoranduszok</t>
  </si>
  <si>
    <t>A kutatásokba bevonható személyek száma</t>
  </si>
  <si>
    <t>A kutatás időtartama alatt létrejövő eredménytermékek</t>
  </si>
  <si>
    <t>Összesen</t>
  </si>
  <si>
    <t>1 év</t>
  </si>
  <si>
    <t>egyetemi jegyzet</t>
  </si>
  <si>
    <t>publikáció</t>
  </si>
  <si>
    <t>A kutatás időtartama 
(1 év, 2-3 év)</t>
  </si>
  <si>
    <t>1,5 év</t>
  </si>
  <si>
    <t>5 hónap</t>
  </si>
  <si>
    <t>2 év</t>
  </si>
  <si>
    <t>KAR / Doktori Iskola / Kutatóintézet megnevezése</t>
  </si>
  <si>
    <t>Kriminálpszichológia</t>
  </si>
  <si>
    <t>Mesterséges intelligencia és profilalkotás</t>
  </si>
  <si>
    <t>Fiatalkorú bűnelkövetők pszichológiai és pszichiátriai tipizálása</t>
  </si>
  <si>
    <t>Rendészeti intézkedés pszicho-fiziológiájának kutatása</t>
  </si>
  <si>
    <t>Szexuális bűnelkövetők tipizálása és kockázatelemzése</t>
  </si>
  <si>
    <t>adatbáziselemzés</t>
  </si>
  <si>
    <t>empirikus adatgyűjtés</t>
  </si>
  <si>
    <t>adatelemzés</t>
  </si>
  <si>
    <t>Az egocentrikus információ-feldolgozás szerepe a nyomozati cselekményekben</t>
  </si>
  <si>
    <t>monográfia</t>
  </si>
  <si>
    <t>alkalmazott nyelvészet</t>
  </si>
  <si>
    <t>pszicholingvisztika, bilingvizmus</t>
  </si>
  <si>
    <t>tanulmányok, konferencia előadások</t>
  </si>
  <si>
    <t>szociolingvisztika</t>
  </si>
  <si>
    <t>1.5 év</t>
  </si>
  <si>
    <t>görög-magyar bilingvis kisebbség</t>
  </si>
  <si>
    <t>Úton az interkulturális kompetencia fejlesztése felé, a kultúra integrálása az angol nyelvoktatásban használta tananyagban (PhD doktori program, angol nyelvtanítás)</t>
  </si>
  <si>
    <t>A tananyag interkulturális tartalma, elemzés és értékelés</t>
  </si>
  <si>
    <t>Tanárok nézetei a tananyag interkulturális tartalmáról</t>
  </si>
  <si>
    <t>Interkulturális kompetencia fejlesztése</t>
  </si>
  <si>
    <t>Biztonságtechnikai Szaknyelv Oktatás</t>
  </si>
  <si>
    <t>Feladatorientált felkészítés</t>
  </si>
  <si>
    <t>2-3 év</t>
  </si>
  <si>
    <t>Kurzustervezés</t>
  </si>
  <si>
    <t>Angol rendészeti szaknyelv</t>
  </si>
  <si>
    <t>Az angol határrendészeti szaknyelvi kompetenciák KER szerinti besorolása</t>
  </si>
  <si>
    <t xml:space="preserve">publikáció </t>
  </si>
  <si>
    <t>A FRONTEX angol szaknyelvoktatást támogató tevékenysége, ennek tapasztalatai</t>
  </si>
  <si>
    <t>Az angol és magyar határrendészeti terminológia megfeleltetésének időszerű kérdései</t>
  </si>
  <si>
    <t>3 év</t>
  </si>
  <si>
    <t>Angol rendészeti szaknyelv MA hallgató számára</t>
  </si>
  <si>
    <t>Hallgatók és oktatók közötti generációs különbségek</t>
  </si>
  <si>
    <t>Rendészeti szaknyelv</t>
  </si>
  <si>
    <t>rendészeti témakörök, különös tekinettel a sorozatgyilkosokra és a bv. Intézetekre</t>
  </si>
  <si>
    <t>publikációk, konferencia előadások</t>
  </si>
  <si>
    <t>angol rendészeti szaklexémák</t>
  </si>
  <si>
    <t>angol-magyar, magyar angol rendészeti, határrendészeti és idegenrendészeti szakszótár</t>
  </si>
  <si>
    <t>Alkalmazott nyelvészet</t>
  </si>
  <si>
    <t>forenzikus nyelvészet</t>
  </si>
  <si>
    <t>RTK, Idegennyelvi és Szaknyelvi Lektorátus</t>
  </si>
  <si>
    <t>Kar: RTK Idegennyelvi és Szaknyelvi Lektorátus; Doktori Iskola: University of Limerick/Faculty of Arts, Humanities and Social Sciences, School of Modernes Languages and Applied Linguistics</t>
  </si>
  <si>
    <t>Kar: RTK, Idegennyelvi és Szaknyelvi Lektorátus; Doktori Iskola: Óbudai Egyetem Biztonságtechnikai Doktori Iskola</t>
  </si>
  <si>
    <t>Kriminalisztikai pszichológia</t>
  </si>
  <si>
    <t>A poszt-offenzív szakasz vizsgálata emberölést elkövetőknél</t>
  </si>
  <si>
    <t>doktori disszertáció</t>
  </si>
  <si>
    <t>Büntetés-végrehajtási pszichológia</t>
  </si>
  <si>
    <t>Kommunikáció a műveleti egységek intézkedései közben</t>
  </si>
  <si>
    <t>tananyag</t>
  </si>
  <si>
    <t>A vallás szerepet a fogvatartottak beilleszkedésében és reintegrációjában</t>
  </si>
  <si>
    <t>Radikalizáció.ellenes programok a büntetés-végrehajtásban</t>
  </si>
  <si>
    <t>publikáció, tananyag</t>
  </si>
  <si>
    <t>A bv. intézetek kriminalisztikája</t>
  </si>
  <si>
    <t>Bűncselekmények elkövetése a bv. intézetekben</t>
  </si>
  <si>
    <t>A bűncselemények nyomozása, felderítése a bv. intézetekben</t>
  </si>
  <si>
    <t>Az elkövetői körök</t>
  </si>
  <si>
    <t>A nyomozóhatóság és bv. intézetek együttműködése</t>
  </si>
  <si>
    <t>Humánerő forrás-fejlesztés</t>
  </si>
  <si>
    <t>Az elitképzés a szakkollégium közreműködésével</t>
  </si>
  <si>
    <t>publikáció, kézikönyv</t>
  </si>
  <si>
    <t>A bv. tisztté válás folyamata</t>
  </si>
  <si>
    <t>Bűnügyi, Gazdaságvédelmi és Kiberbűnözés Elleni Tanszék</t>
  </si>
  <si>
    <t>Magyarországi és nemzetközi szervezett bűnözés</t>
  </si>
  <si>
    <t>Pénzmosás és terrorizmus finanszírozás</t>
  </si>
  <si>
    <t>Titkos információgyűjtés és leplezett eszközök</t>
  </si>
  <si>
    <t>A szervezett bűnözés, és azon belül a kábítószerrel kapcsolatos jogsértések felderítésének elemzői támogatása</t>
  </si>
  <si>
    <t xml:space="preserve">dr. Németh Ágota r. alezredes, 
mesteroktató </t>
  </si>
  <si>
    <t>publikáció, egyetemi jegyzet</t>
  </si>
  <si>
    <t>Kiberbűnözés és kibervédelem</t>
  </si>
  <si>
    <t>Veszélyeztett fajok nemzetközi illegális kereskedelme és a szervezett bűnözés</t>
  </si>
  <si>
    <t>dr. Zsigmond Csaba c. r. alezredes, mesteroktató</t>
  </si>
  <si>
    <t>Vezetés- és szervezéselmélet</t>
  </si>
  <si>
    <t>"Vezetői problémák - jó vezetői gyakorlatok."</t>
  </si>
  <si>
    <t>e- learning tananyag</t>
  </si>
  <si>
    <t>Büntetés-végrehajtás</t>
  </si>
  <si>
    <t>Zárt intézeti neveltek és zárt intézetben dolgozók motivációs bázisának elemző vizsgálata</t>
  </si>
  <si>
    <t>publikáció, doktori disszertáció</t>
  </si>
  <si>
    <t>Rendészeti felsőoktatás</t>
  </si>
  <si>
    <t>Kompetenciafejlesztés</t>
  </si>
  <si>
    <t>Sipos Szandra r. őrnagy, tanársegéd</t>
  </si>
  <si>
    <t>Rendészeti felsőoktatás pedagógiai kultúrája</t>
  </si>
  <si>
    <t>publikáció, doktori disszertáció, habilitáció</t>
  </si>
  <si>
    <t>Rendészeti etika</t>
  </si>
  <si>
    <t>Integritás, korrupció-megelőzés a rendészetben</t>
  </si>
  <si>
    <t>tanulmánykötet</t>
  </si>
  <si>
    <t>Rendészeti pedagógia</t>
  </si>
  <si>
    <t>Gyermekvédelem és rendészet</t>
  </si>
  <si>
    <t>11.</t>
  </si>
  <si>
    <t>12.</t>
  </si>
  <si>
    <t>13.</t>
  </si>
  <si>
    <t>14.</t>
  </si>
  <si>
    <t>15.</t>
  </si>
  <si>
    <t>16.</t>
  </si>
  <si>
    <t>17.</t>
  </si>
  <si>
    <t>Lőkiképzés és intézkedéstaktika</t>
  </si>
  <si>
    <t>Modern kényszerítő eszközök és felszerelések rendszeresítésének lehetőségei a magyar rendészeti szervezeteknél</t>
  </si>
  <si>
    <t>egyetemi jegyzet, publikáció</t>
  </si>
  <si>
    <t>Az intézkedéstaktika módszertanának fejlesztési kihívásai a magyar rendészeti szervezeteknél</t>
  </si>
  <si>
    <t>Intézkedéstaktika és kommunikáció</t>
  </si>
  <si>
    <t>Nemzetbiztonság, terrorelhárítás</t>
  </si>
  <si>
    <t>Globális terrorizmus, terrorista hálózatok</t>
  </si>
  <si>
    <t>Az interdiszciplináris megközelítés szerepe és jelentősége a terrorelhárításban</t>
  </si>
  <si>
    <t>A közel-keleti válságok és a migráció magyarországi tendenciáinak összefüggései a terrorelhárításban</t>
  </si>
  <si>
    <t>Dr. Laufer Balázs nb. alezredes,  tanársegéd</t>
  </si>
  <si>
    <t>Terrorellenes együttműködés az amerikai kontinensen</t>
  </si>
  <si>
    <t>Dr. Bács Zoltán György, szakoktató</t>
  </si>
  <si>
    <t>Közjog, alkotmányosság, közigazgatás</t>
  </si>
  <si>
    <t>Államtudományi klasszikusok</t>
  </si>
  <si>
    <t>Globalizáció, alkotmányosság, alapjogvédelem</t>
  </si>
  <si>
    <t>Magyar alkotmányosság az európai integrációban</t>
  </si>
  <si>
    <t>dr. Haspel Orsolya r. őrnagy, tanársegéd</t>
  </si>
  <si>
    <t>jegyzet</t>
  </si>
  <si>
    <t>Rendészeti jog</t>
  </si>
  <si>
    <t>a 8. kötet megjelentetése ( az államtudomány magyar és magyar nyelven kiadott alapvető műveinek ismételt megismertetése az olvasókkal, tudományos értékmegőrzés)</t>
  </si>
  <si>
    <t>„A közigazgatási jogorvoslati rendszer és a jogorvoslati jog átalakulása és változásai a közjogi rendszerváltozás után” munkacímű MTA doktori értekezés befejezése és benyújtása</t>
  </si>
  <si>
    <t>MTA doktori cím megszerzése</t>
  </si>
  <si>
    <t>MTA doktori értekezés benyújtása</t>
  </si>
  <si>
    <t>tanulmány angol nyelven, külföldi szakfolyóiratban (MTA A kategória, Q1 v Q2)</t>
  </si>
  <si>
    <t>A közigazgatás és a rendészeti jog</t>
  </si>
  <si>
    <t>publikációk</t>
  </si>
  <si>
    <t>Életvitelszerű közterületi tartózkodás szabálysértése</t>
  </si>
  <si>
    <t>dr. Skorka Tamás r. alezredes, mesteroktató</t>
  </si>
  <si>
    <t>Ütköztetés, minősítés, egység-halmazat, jogkövetkezmények alkalmazása a szabálysértési jogban.</t>
  </si>
  <si>
    <t>Az igazgatásrendészet, mint a rendészet sajátos területe</t>
  </si>
  <si>
    <t>A közszerződések és hatósági szerződések a rendészeti tevékenységben</t>
  </si>
  <si>
    <t>PhD fokozat megszerzése, tanulmány angol nyelven külföldi folyóiratban</t>
  </si>
  <si>
    <t>Környezet-, természetvédelem - hatósági eljárások fejlődése, új rendszer kialakulása</t>
  </si>
  <si>
    <t>dr. Merkl Zoltán r. őrnagy, mesteroktató</t>
  </si>
  <si>
    <t>1,5év</t>
  </si>
  <si>
    <t>publikáció, tananyag bővítésére</t>
  </si>
  <si>
    <t>RTK Magánbiztonsági és Önkormányzati Rendészeti Tanszék</t>
  </si>
  <si>
    <t xml:space="preserve">    magánbiztonság / private security
önkormányzati rendészet / municipal police
kockázatelemzés / risk managemant
rendészet / policing
biztonság / security</t>
  </si>
  <si>
    <t>Ajánlás az elektronikus biztonságtechnikai rendszerek információvédelmi / informatikai biztonsági követelményeinek megvalósításához</t>
  </si>
  <si>
    <t>egyetemi jegyzet, publikáció, technikai dokumentum, könyvfejezet</t>
  </si>
  <si>
    <t>Komplex információvédelmi feladatok a magánbiztonságban</t>
  </si>
  <si>
    <t>1,5  év</t>
  </si>
  <si>
    <t xml:space="preserve">Az önkormányzati rendészet különleges jogrend esetén történő hatáskör bővítésének lehetősége </t>
  </si>
  <si>
    <t xml:space="preserve">Az önkormányzati rendészet működését érintő jogértelmezési különbségek tisztázása az egységes jogalkalmazás érdekében  </t>
  </si>
  <si>
    <t>Magánbiztonsági társaságok tevékenysége technológiai váltás időszakában</t>
  </si>
  <si>
    <t>Biztonsági feladatok vállalati, nagyvállalati környezetben, a biztonsági menedzsment szerepe</t>
  </si>
  <si>
    <t>A magánbiztonság hazai helyzete nemzetközi kitekintéssel</t>
  </si>
  <si>
    <t>PhD értekezés, publikáció</t>
  </si>
  <si>
    <t>Emberi erőforrás-gazdálkodás (vezetői utánpótlás- és fejlesztés)</t>
  </si>
  <si>
    <t>Vezetői szerep vizsgálata (pilot: NAV Dél-Budapesti AVIG)</t>
  </si>
  <si>
    <t>fókuszcsopot tapasztalatainak értékelése - kutatási jelentés</t>
  </si>
  <si>
    <t>Vezetői utánpótlás kihívásai a NAV-ban (kompetenciák és feladatok)</t>
  </si>
  <si>
    <t>forráskutatás, interjús vizsgálat - kutatási jelentés + vezetői utánpótlási és -fejlesztési program-javaslat</t>
  </si>
  <si>
    <t>Vezetői utánpótlási pilot (virtuális igazgatóság program)</t>
  </si>
  <si>
    <t>tantárgyi program, publikáció</t>
  </si>
  <si>
    <t>Pénzügyi kultúra - adózási kultúra</t>
  </si>
  <si>
    <t>Adózási kultúra vizsgálata (hazai és nemzetközi összevetés)</t>
  </si>
  <si>
    <t>forráskutatás - kutatási jelentés</t>
  </si>
  <si>
    <t>Adózási kultúra felmérése egyetemi hallgatók körében</t>
  </si>
  <si>
    <t>kérdőíves vizsgálat -kutatási jelentés</t>
  </si>
  <si>
    <t>Adózási kultúra fejlesztése</t>
  </si>
  <si>
    <t xml:space="preserve">3 év </t>
  </si>
  <si>
    <t>publikációk, program-javaslatok, tananyagok</t>
  </si>
  <si>
    <t>RTK Nemzetközi és Európai Rendészeti Tanszék</t>
  </si>
  <si>
    <t xml:space="preserve">Korrupciós bűncselekmények elleni fellépés nemzetközi vonatkozásai </t>
  </si>
  <si>
    <t>egyetemi jegyzet, kézikönyv, publikációk</t>
  </si>
  <si>
    <t>Társadalomtudomány</t>
  </si>
  <si>
    <t>Gyyűlöletbűncselekmények</t>
  </si>
  <si>
    <t>SHELTER uniós projekt keretében történő disszeminálás (indikátorokkal): nemzeti jelentés, oktatás egsészégügyi hallgatók részére, és egészségügyben dolgozók részére.</t>
  </si>
  <si>
    <t>Rendészettudomány</t>
  </si>
  <si>
    <t>Rendészet és kisebbségi közösségek</t>
  </si>
  <si>
    <t>Szovjet utódállamok az EU és az Eurázsiai Unió mezsgyéjén</t>
  </si>
  <si>
    <t>MA hallgatóval</t>
  </si>
  <si>
    <t>1+1</t>
  </si>
  <si>
    <t>Magyar rendészeti sajtó története</t>
  </si>
  <si>
    <t xml:space="preserve">A védekező elhárító munka és főbb kihívásai az I világháború végétől a bethleni konszolidáció kezdetéig </t>
  </si>
  <si>
    <t>Rendészet története</t>
  </si>
  <si>
    <t>disszertáció</t>
  </si>
  <si>
    <t>Az EU Közös Biztonság és Védelem Politikai Rendőri/Civil missziók a Közel-Keleten.</t>
  </si>
  <si>
    <t>A generációk és szakterületek közti motivációs eltérések vizsgálata</t>
  </si>
  <si>
    <t>A rendőri pálya erkölcsi képe</t>
  </si>
  <si>
    <t>Sportrendészet</t>
  </si>
  <si>
    <t>Infokommunikációs eszközök a sportrendészetben</t>
  </si>
  <si>
    <t>közlekedésrendészet</t>
  </si>
  <si>
    <t>A kerékpáros közlekedés biztonsága</t>
  </si>
  <si>
    <t>Közlekedési balesetek megelőzésének új módszerei</t>
  </si>
  <si>
    <t>közrendvédelem</t>
  </si>
  <si>
    <t>A gazdaságföldrajzi tényezők hatása a közbiztonságra</t>
  </si>
  <si>
    <t>publikácio</t>
  </si>
  <si>
    <t>A rendészeti felsőoktatás szerep a hallgatók értékrendjének változásában</t>
  </si>
  <si>
    <t>csapatszolgálat</t>
  </si>
  <si>
    <t>RTK Közbiztonsági Tanszék</t>
  </si>
  <si>
    <t>RTKKözbiztonsági Tanszék</t>
  </si>
  <si>
    <t>RTKRendészetelméleti és -történeti Tanszék</t>
  </si>
  <si>
    <t>RTKVám- és Pénzügyőri Tanszék</t>
  </si>
  <si>
    <t>pönológia</t>
  </si>
  <si>
    <t>Büntetőpolitika és börtönügy 1945 után</t>
  </si>
  <si>
    <t>publikáció (hazai szakfolyóiratban)</t>
  </si>
  <si>
    <t>kriminálpedagógia</t>
  </si>
  <si>
    <t>Kriminálpedagógia és rendészettudomány</t>
  </si>
  <si>
    <t>tanulmány, nagymonográfia</t>
  </si>
  <si>
    <t>Rendvédelem</t>
  </si>
  <si>
    <t>környezetkárosítás</t>
  </si>
  <si>
    <t>Farkasné dr. Halász Henrietta r. őrnagy, tanársegéd</t>
  </si>
  <si>
    <t>PhD dolgozat</t>
  </si>
  <si>
    <t>az írásszakértői szakma jelene</t>
  </si>
  <si>
    <t>0,5 év</t>
  </si>
  <si>
    <t>Mesterséges intelligencia alkalmazásának gyakorlati lehetőségei</t>
  </si>
  <si>
    <t xml:space="preserve">1 év </t>
  </si>
  <si>
    <t>mérépublikációsek</t>
  </si>
  <si>
    <t>A garázdaság nyomozása</t>
  </si>
  <si>
    <t>A krimináltechnika oktatásával összefüggő kérdések</t>
  </si>
  <si>
    <t>A bizonyítási kísérlet</t>
  </si>
  <si>
    <t>Büntető eljárásjog</t>
  </si>
  <si>
    <t>Az új büntetőeljárási törvény egyes, a nyomozást érintő jogintézményei és azok gyakorlata</t>
  </si>
  <si>
    <t xml:space="preserve"> A ius puniendi büntető eljárájogi aspektusai</t>
  </si>
  <si>
    <t>A különleges bánásmód a büntetőeljárásban, különös tekintettel a gyermekkorú alanyokra</t>
  </si>
  <si>
    <t>RTKBüntető-eljárásjogi Tanszék</t>
  </si>
  <si>
    <t>RTK Kriminálpszichológiai Tanszék</t>
  </si>
  <si>
    <t>RTK Büntetés-végrehajtási Tanszék</t>
  </si>
  <si>
    <t>RTK Bűnügyi, Gazdaságvédelmi és Kiberbűnözés Elleni Tanszék</t>
  </si>
  <si>
    <t>RTK Rendészeti Vezetéstudományi Tanszék</t>
  </si>
  <si>
    <t>RTK Magatartástudományi Tanszék</t>
  </si>
  <si>
    <t>RTK Rendészeti Kiképzési és Nevelési Intézet</t>
  </si>
  <si>
    <t>RTK Közjogi és Rendészeti Jogi Tanszék</t>
  </si>
  <si>
    <t>RTK Vám- és Pénzügyőri Tanszék</t>
  </si>
  <si>
    <t>RTK Rendészetelméleti és -történeti Tanszék</t>
  </si>
  <si>
    <t>RTK Forenzikus Tudományok Tanszék</t>
  </si>
  <si>
    <t>Törekvések a bv. profeszionializálására  a 2000-es években</t>
  </si>
  <si>
    <t>publikáció(hazai szakfolyóiratban)</t>
  </si>
  <si>
    <t>RTK Büntetőjogi Tanszék</t>
  </si>
  <si>
    <t>Büntetőjog</t>
  </si>
  <si>
    <t>A kapcsolati erőszak büntetőpolitikai kihívása</t>
  </si>
  <si>
    <t>A modern bűnözés büntetőjogi kihívásai</t>
  </si>
  <si>
    <t>Új jelenségek a magyar büntető jogalkotásban és jogalkalmazásban. (Uniós hatások, nemzetközi elvárások, társadalmi és technikai fejlődés)</t>
  </si>
  <si>
    <t>dr. Gál Erika r. őrnagy, tanársegéd</t>
  </si>
  <si>
    <t>Kriminaliszitika</t>
  </si>
  <si>
    <t>Krimináltaktika</t>
  </si>
  <si>
    <t>egyetemi jegyzet, krimináltaktikai oktatóvideók</t>
  </si>
  <si>
    <t>Prediktív rendészet</t>
  </si>
  <si>
    <t>prediktív szoftver</t>
  </si>
  <si>
    <t>RTK  Nyomozáselméleti Tanszék</t>
  </si>
  <si>
    <t>18.</t>
  </si>
  <si>
    <t>dr. Hargitai Veronika  mesteroktató</t>
  </si>
  <si>
    <t>Tudományos fokozat</t>
  </si>
  <si>
    <t>PhD</t>
  </si>
  <si>
    <t>DSc</t>
  </si>
  <si>
    <t>Dr. Vigh András c. r. alezredes, egyetemi docens</t>
  </si>
  <si>
    <t>Dr. Mátyás Szabolcs  r. őrnagy, adjunktus</t>
  </si>
  <si>
    <t>Dr. Mészáros Bence r. ezredes, egyetemi docens</t>
  </si>
  <si>
    <t>dr. Amberg Erzsébet r. őrnagy, tanársegéd</t>
  </si>
  <si>
    <t>Dr. Pallagi Anikó, adjunktus</t>
  </si>
  <si>
    <t>Dr. Vári Vince r. őrnagy, adjunktus</t>
  </si>
  <si>
    <t>Dr. Budaházi Árpád  r. őrnagy, egyetemi docens</t>
  </si>
  <si>
    <t>Dr. Horgos Lívia, adjunktus</t>
  </si>
  <si>
    <t xml:space="preserve">Rucska András  r. őrnagy, szakoktató </t>
  </si>
  <si>
    <t>Girhiny Kornél r. őrnagy, tanársegéd</t>
  </si>
  <si>
    <t>Dr. Tihanyi Miklós r. őrnagy, adjunktus</t>
  </si>
  <si>
    <t>Dr. Tihanyi Miklós  r. őrnagy, adjunktus</t>
  </si>
  <si>
    <t>Dr. Fogarasi Mihály, egyetemi docens</t>
  </si>
  <si>
    <t xml:space="preserve">Dr. Farkas Johanna, egyetemi docens </t>
  </si>
  <si>
    <t>Nagy György, nyelvtanár</t>
  </si>
  <si>
    <t>Dr. Fregán Beatrix, nyelvtanár</t>
  </si>
  <si>
    <t>Dr. Borszéki Judit, adjuntus</t>
  </si>
  <si>
    <t>Dr. Borszéki Judit, adjunktus</t>
  </si>
  <si>
    <t>Kudar Mariann, angol szakcsoportvezető, nyelvtanár</t>
  </si>
  <si>
    <t xml:space="preserve">Ürmösné Dr. Simon Gabriella, adjuntus  </t>
  </si>
  <si>
    <t xml:space="preserve">Ürmösné Dr. Simon Gabriella, adjunktus  </t>
  </si>
  <si>
    <t xml:space="preserve">Ürmösné Dr. Simon Gabriella, adjunktus </t>
  </si>
  <si>
    <t xml:space="preserve">Ürmösné Dr. Simon Gabriella, adjuntus </t>
  </si>
  <si>
    <t>Lehoczki Ágnes bv. őrnagy, tanársegéd</t>
  </si>
  <si>
    <t>dr. Frigyer  László r. őrnagy, tanársegéd; Bönde Zsolt bv. alezredes, mesteroktató</t>
  </si>
  <si>
    <t>Forgács Judit  c. bv. alezredes, tanársegéd</t>
  </si>
  <si>
    <t>Dr. Pallo József bv. ezredes, egyetemi docens</t>
  </si>
  <si>
    <t>Felföldi Péter, szakoktató (tanár)</t>
  </si>
  <si>
    <t>Dr. Czenczer Orsolya bv. őrnagy, egyetemi docens;  dr. Frigyer  László r. őrnagy, tanársegéd; Bönde Zsolt bv. Alezredes, mesteroktató; Lehoczki Ágnes bv. őrnagy,  tanársegéd</t>
  </si>
  <si>
    <t>Dr. Szendrei Ferenc r. ezredes, egyetemi docens</t>
  </si>
  <si>
    <t>Dr. Nyeste Péter r. őrnagy, adjunktus</t>
  </si>
  <si>
    <t>Dr. Gyaraki Réka r. őrnagy, egyetemi tanársegéd</t>
  </si>
  <si>
    <t>Fekete Márta, tanársegéd</t>
  </si>
  <si>
    <t>Dr. Hegedűs Judit, egyetemi docens</t>
  </si>
  <si>
    <t>Dr. Regényi Kund  nb. ezds., egyetemi adjunktus</t>
  </si>
  <si>
    <t>Dr. Hankiss Ágnes c. egyetemi docens</t>
  </si>
  <si>
    <t>Dr. Kovács Tamás, egyetemi docens</t>
  </si>
  <si>
    <t>Dr. Deák József r. alezredes, adjunktus</t>
  </si>
  <si>
    <t>Dr. Szabó Andrea  pü. ezredes, egyetemi docens</t>
  </si>
  <si>
    <t>Dr. Szabó Andrea  pü. ezredes, egyetemi docens (pénzügyi jogászok, kutatók bevonása más egyetemekről)</t>
  </si>
  <si>
    <t>Dr. Hollán Miklós, egyetemi docens</t>
  </si>
  <si>
    <t>Dr. Nagy Judit r. ezredes, egyetemi docens</t>
  </si>
  <si>
    <t>Dr. Deák József  r. alezredes, adjunktus</t>
  </si>
  <si>
    <t xml:space="preserve">Dr. Horváth Tamás, egyetemi tanársegéd </t>
  </si>
  <si>
    <t>RTK Kriminológiai Tanszék</t>
  </si>
  <si>
    <t>Kiberkriminológia</t>
  </si>
  <si>
    <t>Az eBizalom szerepe az illegális szerek online kereskedelemében a felhasználói attitűdök mentén, kvantitatív vizsgálattal</t>
  </si>
  <si>
    <t>19.</t>
  </si>
  <si>
    <t>Az eBizalom szerepe az illegális szerek online kereskedelemében hatósági és szolgáltatói aspektusok vizsgálatával</t>
  </si>
  <si>
    <t>Az eBizalom szerepe az illegális szerek online kereskedelemében az illegális webmarketek résztvevőmegfigyelői és szöveganalitikai vizsgálatával</t>
  </si>
  <si>
    <t xml:space="preserve">Kovács Éva, nyelvtanár </t>
  </si>
  <si>
    <t>a doktori tanulmányok időtartama, 3 év, vége várható: 2023</t>
  </si>
  <si>
    <t>Csapaterő igénybevétele rendkívüli helyzetekben</t>
  </si>
  <si>
    <t>Prof. Dr. Haller József, egyetemi tanár</t>
  </si>
  <si>
    <t>Prof. Dr. Ruzsonyi Péter bv. dandártábornok,
egyetemi tanár</t>
  </si>
  <si>
    <t>Dr. habil. Hautzinger Zoltán r. ezredes, egyetemi docens</t>
  </si>
  <si>
    <t>Prof. Dr. Patyi András, egyetemi tanár</t>
  </si>
  <si>
    <t>Dr. habil. Chronowski Nóra, egyetemi docens</t>
  </si>
  <si>
    <t>Dr. habil. Balla Zoltán egyetemi docens, főiskolai tanár</t>
  </si>
  <si>
    <t>Dr. habil. Christián László r. ezredes, egyetemi docens</t>
  </si>
  <si>
    <t>Prof. Dr. Pap András László, egyetemi tanár</t>
  </si>
  <si>
    <t>Prof. Dr. Sallai János r. ezredes, egyetemi tanár</t>
  </si>
  <si>
    <t>Dr. Major Róbert  r. ezredes egyetemi docens</t>
  </si>
  <si>
    <t>Prof. Dr. Fantoly Zsanett, egyetemi tanár</t>
  </si>
  <si>
    <t>Prof. Dr. Polt Péter, egyetemi tanár</t>
  </si>
  <si>
    <t>2,5 év</t>
  </si>
  <si>
    <t>Tudományos kataszter</t>
  </si>
  <si>
    <t>Prof. Dr. Kovács Gábor c. r. ddtbk., egyetemi tanár</t>
  </si>
  <si>
    <t>RTK Terrorelhárítási Tanszék</t>
  </si>
  <si>
    <t>Dr. Kiss Tibor r. őrnagy, egyetemi tanársegéd</t>
  </si>
  <si>
    <t>Dr. Nyitrai Endre r. őrnagy, adjuntus</t>
  </si>
  <si>
    <t>Dr. Nagy-Tóth Nikolett Ágnes  r. alezredes, adjuntus</t>
  </si>
  <si>
    <t>RTK-RDI- rövidtávú</t>
  </si>
  <si>
    <t>RTK RDI</t>
  </si>
  <si>
    <t>Általános rendészetelmélet, rendészettörténet, nemzetbiztonság és rendészet</t>
  </si>
  <si>
    <t>Rendészeti eszme- és szervezettörténet</t>
  </si>
  <si>
    <t>Szakrendészetek, a rendészet európai uniós és nemzetközi vonatkozásai</t>
  </si>
  <si>
    <t>A büntetés-végrehajtás működésének különféle aspektusai</t>
  </si>
  <si>
    <t>Prof. Dr. Ruzsonyi Péter bv. ddtbk, egyetemi tanár</t>
  </si>
  <si>
    <t xml:space="preserve">Rendészeti képzés és felkészítési módszerek </t>
  </si>
  <si>
    <t>Prof. Dr. Kerezsi Klára, egyetemi tanár</t>
  </si>
  <si>
    <t>Rendészeti feladatok - szervezeti kultúra - szervezetfejlesztés</t>
  </si>
  <si>
    <t>Prof. Dr. Kovács Gábor  c. r. ddtbk., egyetemi tanár</t>
  </si>
  <si>
    <t xml:space="preserve">Innovatív szakértői módszerek </t>
  </si>
  <si>
    <t>Dr. Kovács Gábor (SZIE), egyetemi tanár</t>
  </si>
  <si>
    <t>A katasztrófavédelem diplomáciája</t>
  </si>
  <si>
    <t>Dr. habil. Kuti Rajmund, egyetemi docens</t>
  </si>
  <si>
    <t>Rendészeti feladatok - rendészeti gyakorlat</t>
  </si>
  <si>
    <t>Dr. habil. Christian László r. ezds., egyetemi docens</t>
  </si>
  <si>
    <t>A rendészet jogi, kriminológiai, kriminalisztikai és társadalomtudományi aspektusai</t>
  </si>
  <si>
    <t>A bűnözés személyi oldala: kockázatelemzés és tipológia</t>
  </si>
  <si>
    <t>Rendészeti bűnmegelőzés</t>
  </si>
  <si>
    <t>Dr. Németh Zsolt ny. r. ezds, egyetemi docens</t>
  </si>
  <si>
    <t>kutatási beszámoló, mongráfia</t>
  </si>
  <si>
    <t>szakmai tanulmányok, könyvek, konferenciai előadás, disszertáció</t>
  </si>
  <si>
    <t>20.</t>
  </si>
  <si>
    <t>21.</t>
  </si>
  <si>
    <t>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</si>
</sst>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name val="Times New Roman"/>
      <family val="1"/>
      <charset val="238"/>
    </font>
    <font>
      <sz val="11"/>
      <name val="Arial"/>
      <family val="2"/>
      <charset val="238"/>
    </font>
    <font>
      <sz val="11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212121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EEAF6"/>
      </patternFill>
    </fill>
    <fill>
      <patternFill patternType="solid">
        <fgColor theme="0"/>
        <bgColor rgb="FFDADADA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8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6" fontId="1" fillId="2" borderId="1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/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/>
    <xf numFmtId="0" fontId="10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0" fontId="7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tlariA\AppData\Local\Microsoft\Windows\INetCache\Content.Outlook\VKZ0WELJ\Tudom&#225;nyos%20kataszter%20Farkas%20Johan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övidtávú"/>
      <sheetName val="Középtávú"/>
      <sheetName val="Hosszútávú"/>
    </sheetNames>
    <sheetDataSet>
      <sheetData sheetId="0" refreshError="1">
        <row r="3">
          <cell r="C3" t="str">
            <v>Kriminálpszichológia</v>
          </cell>
          <cell r="D3" t="str">
            <v>Fiatalkori pszichopátia</v>
          </cell>
          <cell r="G3">
            <v>3</v>
          </cell>
          <cell r="I3">
            <v>1</v>
          </cell>
          <cell r="J3">
            <v>5</v>
          </cell>
          <cell r="K3" t="str">
            <v>2 év</v>
          </cell>
          <cell r="L3" t="str">
            <v>disszertáció, publikációk</v>
          </cell>
        </row>
        <row r="4">
          <cell r="G4">
            <v>1</v>
          </cell>
          <cell r="H4">
            <v>8</v>
          </cell>
          <cell r="I4">
            <v>1</v>
          </cell>
          <cell r="J4">
            <v>11</v>
          </cell>
          <cell r="K4" t="str">
            <v>1,5 év</v>
          </cell>
          <cell r="L4" t="str">
            <v>TDK dolgozatok, publikációk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124"/>
  <sheetViews>
    <sheetView tabSelected="1" zoomScale="85" zoomScaleNormal="85" workbookViewId="0">
      <selection activeCell="C125" sqref="C125"/>
    </sheetView>
  </sheetViews>
  <sheetFormatPr defaultRowHeight="15" x14ac:dyDescent="0.25"/>
  <cols>
    <col min="3" max="3" width="21" bestFit="1" customWidth="1"/>
    <col min="4" max="4" width="32" customWidth="1"/>
    <col min="5" max="5" width="40.7109375" customWidth="1"/>
    <col min="6" max="6" width="20" customWidth="1"/>
    <col min="7" max="7" width="25.5703125" customWidth="1"/>
    <col min="8" max="9" width="15.85546875" customWidth="1"/>
    <col min="10" max="10" width="18.7109375" customWidth="1"/>
    <col min="11" max="11" width="15.85546875" customWidth="1"/>
    <col min="12" max="12" width="21.5703125" customWidth="1"/>
    <col min="13" max="13" width="55.7109375" customWidth="1"/>
  </cols>
  <sheetData>
    <row r="1" spans="2:13" ht="18.75" x14ac:dyDescent="0.25">
      <c r="B1" s="47" t="s">
        <v>334</v>
      </c>
      <c r="C1" s="47"/>
      <c r="D1" s="47"/>
    </row>
    <row r="2" spans="2:13" ht="19.5" thickBot="1" x14ac:dyDescent="0.3">
      <c r="B2" s="48" t="s">
        <v>340</v>
      </c>
      <c r="C2" s="48"/>
      <c r="D2" s="48"/>
    </row>
    <row r="3" spans="2:13" ht="32.25" customHeight="1" thickBot="1" x14ac:dyDescent="0.3">
      <c r="B3" s="33" t="s">
        <v>0</v>
      </c>
      <c r="C3" s="41" t="s">
        <v>27</v>
      </c>
      <c r="D3" s="33" t="s">
        <v>11</v>
      </c>
      <c r="E3" s="33" t="s">
        <v>12</v>
      </c>
      <c r="F3" s="39" t="s">
        <v>265</v>
      </c>
      <c r="G3" s="33" t="s">
        <v>13</v>
      </c>
      <c r="H3" s="35" t="s">
        <v>17</v>
      </c>
      <c r="I3" s="36"/>
      <c r="J3" s="36"/>
      <c r="K3" s="37"/>
      <c r="L3" s="33" t="s">
        <v>23</v>
      </c>
      <c r="M3" s="33" t="s">
        <v>18</v>
      </c>
    </row>
    <row r="4" spans="2:13" ht="32.25" customHeight="1" thickBot="1" x14ac:dyDescent="0.3">
      <c r="B4" s="34"/>
      <c r="C4" s="42"/>
      <c r="D4" s="34"/>
      <c r="E4" s="34"/>
      <c r="F4" s="40"/>
      <c r="G4" s="34"/>
      <c r="H4" s="13" t="s">
        <v>14</v>
      </c>
      <c r="I4" s="13" t="s">
        <v>15</v>
      </c>
      <c r="J4" s="13" t="s">
        <v>16</v>
      </c>
      <c r="K4" s="13" t="s">
        <v>19</v>
      </c>
      <c r="L4" s="34"/>
      <c r="M4" s="34"/>
    </row>
    <row r="5" spans="2:13" ht="57.95" customHeight="1" x14ac:dyDescent="0.25">
      <c r="B5" s="43" t="s">
        <v>1</v>
      </c>
      <c r="C5" s="38" t="s">
        <v>239</v>
      </c>
      <c r="D5" s="38" t="s">
        <v>28</v>
      </c>
      <c r="E5" s="1" t="s">
        <v>29</v>
      </c>
      <c r="F5" s="1" t="s">
        <v>267</v>
      </c>
      <c r="G5" s="1" t="s">
        <v>321</v>
      </c>
      <c r="H5" s="1">
        <v>1</v>
      </c>
      <c r="I5" s="1">
        <v>1</v>
      </c>
      <c r="J5" s="1">
        <v>0</v>
      </c>
      <c r="K5" s="18">
        <f>SUM(H5:J5)</f>
        <v>2</v>
      </c>
      <c r="L5" s="1" t="s">
        <v>20</v>
      </c>
      <c r="M5" s="1" t="s">
        <v>33</v>
      </c>
    </row>
    <row r="6" spans="2:13" ht="57.95" customHeight="1" x14ac:dyDescent="0.25">
      <c r="B6" s="25"/>
      <c r="C6" s="22"/>
      <c r="D6" s="22"/>
      <c r="E6" s="4" t="s">
        <v>30</v>
      </c>
      <c r="F6" s="4" t="s">
        <v>267</v>
      </c>
      <c r="G6" s="4" t="s">
        <v>321</v>
      </c>
      <c r="H6" s="4">
        <v>1</v>
      </c>
      <c r="I6" s="4">
        <v>2</v>
      </c>
      <c r="J6" s="4">
        <v>0</v>
      </c>
      <c r="K6" s="15">
        <f>SUM(H6:J6)</f>
        <v>3</v>
      </c>
      <c r="L6" s="4" t="s">
        <v>20</v>
      </c>
      <c r="M6" s="4" t="s">
        <v>34</v>
      </c>
    </row>
    <row r="7" spans="2:13" ht="57.95" customHeight="1" x14ac:dyDescent="0.25">
      <c r="B7" s="25"/>
      <c r="C7" s="22"/>
      <c r="D7" s="22"/>
      <c r="E7" s="4" t="s">
        <v>31</v>
      </c>
      <c r="F7" s="4" t="s">
        <v>267</v>
      </c>
      <c r="G7" s="4" t="s">
        <v>321</v>
      </c>
      <c r="H7" s="4">
        <v>1</v>
      </c>
      <c r="I7" s="4">
        <v>0</v>
      </c>
      <c r="J7" s="4">
        <v>0</v>
      </c>
      <c r="K7" s="15">
        <f>SUM(H7:J7)</f>
        <v>1</v>
      </c>
      <c r="L7" s="4" t="s">
        <v>20</v>
      </c>
      <c r="M7" s="4" t="s">
        <v>35</v>
      </c>
    </row>
    <row r="8" spans="2:13" ht="57.95" customHeight="1" x14ac:dyDescent="0.25">
      <c r="B8" s="25"/>
      <c r="C8" s="22"/>
      <c r="D8" s="22"/>
      <c r="E8" s="4" t="s">
        <v>32</v>
      </c>
      <c r="F8" s="4" t="s">
        <v>267</v>
      </c>
      <c r="G8" s="4" t="s">
        <v>321</v>
      </c>
      <c r="H8" s="4">
        <v>1</v>
      </c>
      <c r="I8" s="4">
        <v>1</v>
      </c>
      <c r="J8" s="4">
        <v>0</v>
      </c>
      <c r="K8" s="15">
        <f>SUM(H8:J8)</f>
        <v>2</v>
      </c>
      <c r="L8" s="4" t="s">
        <v>20</v>
      </c>
      <c r="M8" s="4" t="s">
        <v>34</v>
      </c>
    </row>
    <row r="9" spans="2:13" ht="57.95" customHeight="1" x14ac:dyDescent="0.25">
      <c r="B9" s="23"/>
      <c r="C9" s="4" t="s">
        <v>239</v>
      </c>
      <c r="D9" s="4" t="s">
        <v>28</v>
      </c>
      <c r="E9" s="4" t="s">
        <v>36</v>
      </c>
      <c r="F9" s="4" t="s">
        <v>266</v>
      </c>
      <c r="G9" s="4" t="s">
        <v>280</v>
      </c>
      <c r="H9" s="4"/>
      <c r="I9" s="4">
        <v>1</v>
      </c>
      <c r="J9" s="4">
        <v>1</v>
      </c>
      <c r="K9" s="15">
        <v>2</v>
      </c>
      <c r="L9" s="4" t="s">
        <v>26</v>
      </c>
      <c r="M9" s="4" t="s">
        <v>22</v>
      </c>
    </row>
    <row r="10" spans="2:13" ht="57.95" customHeight="1" x14ac:dyDescent="0.25">
      <c r="B10" s="23"/>
      <c r="C10" s="22" t="s">
        <v>239</v>
      </c>
      <c r="D10" s="22" t="str">
        <f>[1]Rövidtávú!D3</f>
        <v>Fiatalkori pszichopátia</v>
      </c>
      <c r="E10" s="22" t="s">
        <v>30</v>
      </c>
      <c r="F10" s="4" t="s">
        <v>266</v>
      </c>
      <c r="G10" s="4" t="s">
        <v>281</v>
      </c>
      <c r="H10" s="4">
        <f>[1]Rövidtávú!G3</f>
        <v>3</v>
      </c>
      <c r="I10" s="4" t="e">
        <f>[1]Rövidtávú!H3</f>
        <v>#REF!</v>
      </c>
      <c r="J10" s="4">
        <f>[1]Rövidtávú!I3</f>
        <v>1</v>
      </c>
      <c r="K10" s="15">
        <f>[1]Rövidtávú!J3</f>
        <v>5</v>
      </c>
      <c r="L10" s="4" t="str">
        <f>[1]Rövidtávú!K3</f>
        <v>2 év</v>
      </c>
      <c r="M10" s="4" t="str">
        <f>[1]Rövidtávú!L3</f>
        <v>disszertáció, publikációk</v>
      </c>
    </row>
    <row r="11" spans="2:13" ht="57.95" customHeight="1" x14ac:dyDescent="0.25">
      <c r="B11" s="23"/>
      <c r="C11" s="22"/>
      <c r="D11" s="22"/>
      <c r="E11" s="22"/>
      <c r="F11" s="4" t="s">
        <v>266</v>
      </c>
      <c r="G11" s="4" t="s">
        <v>281</v>
      </c>
      <c r="H11" s="4">
        <f>[1]Rövidtávú!G4</f>
        <v>1</v>
      </c>
      <c r="I11" s="4">
        <f>[1]Rövidtávú!H4</f>
        <v>8</v>
      </c>
      <c r="J11" s="4">
        <f>[1]Rövidtávú!I4</f>
        <v>1</v>
      </c>
      <c r="K11" s="15">
        <f>[1]Rövidtávú!J4</f>
        <v>11</v>
      </c>
      <c r="L11" s="4" t="str">
        <f>[1]Rövidtávú!K4</f>
        <v>1,5 év</v>
      </c>
      <c r="M11" s="4" t="str">
        <f>[1]Rövidtávú!L4</f>
        <v>TDK dolgozatok, publikációk</v>
      </c>
    </row>
    <row r="12" spans="2:13" ht="57.95" customHeight="1" x14ac:dyDescent="0.25">
      <c r="B12" s="25" t="s">
        <v>2</v>
      </c>
      <c r="C12" s="27" t="s">
        <v>67</v>
      </c>
      <c r="D12" s="22" t="s">
        <v>38</v>
      </c>
      <c r="E12" s="4" t="s">
        <v>39</v>
      </c>
      <c r="F12" s="4" t="s">
        <v>266</v>
      </c>
      <c r="G12" s="4" t="s">
        <v>289</v>
      </c>
      <c r="H12" s="4">
        <v>1</v>
      </c>
      <c r="I12" s="4"/>
      <c r="J12" s="4"/>
      <c r="K12" s="15">
        <f t="shared" ref="K12:K22" si="0">SUM(H12:J12)</f>
        <v>1</v>
      </c>
      <c r="L12" s="4" t="s">
        <v>20</v>
      </c>
      <c r="M12" s="4" t="s">
        <v>40</v>
      </c>
    </row>
    <row r="13" spans="2:13" ht="57.95" customHeight="1" x14ac:dyDescent="0.25">
      <c r="B13" s="25"/>
      <c r="C13" s="28"/>
      <c r="D13" s="28"/>
      <c r="E13" s="5" t="s">
        <v>41</v>
      </c>
      <c r="F13" s="5" t="s">
        <v>266</v>
      </c>
      <c r="G13" s="4" t="s">
        <v>288</v>
      </c>
      <c r="H13" s="5">
        <v>1</v>
      </c>
      <c r="I13" s="5"/>
      <c r="J13" s="5"/>
      <c r="K13" s="5">
        <f t="shared" si="0"/>
        <v>1</v>
      </c>
      <c r="L13" s="5" t="s">
        <v>42</v>
      </c>
      <c r="M13" s="5" t="s">
        <v>40</v>
      </c>
    </row>
    <row r="14" spans="2:13" ht="57.95" customHeight="1" x14ac:dyDescent="0.25">
      <c r="B14" s="25"/>
      <c r="C14" s="28"/>
      <c r="D14" s="28"/>
      <c r="E14" s="4" t="s">
        <v>43</v>
      </c>
      <c r="F14" s="4" t="s">
        <v>266</v>
      </c>
      <c r="G14" s="4" t="s">
        <v>288</v>
      </c>
      <c r="H14" s="4">
        <v>1</v>
      </c>
      <c r="I14" s="4"/>
      <c r="J14" s="4"/>
      <c r="K14" s="15">
        <f t="shared" si="0"/>
        <v>1</v>
      </c>
      <c r="L14" s="4" t="s">
        <v>42</v>
      </c>
      <c r="M14" s="4" t="s">
        <v>40</v>
      </c>
    </row>
    <row r="15" spans="2:13" ht="57.95" customHeight="1" x14ac:dyDescent="0.25">
      <c r="B15" s="23"/>
      <c r="C15" s="27" t="s">
        <v>68</v>
      </c>
      <c r="D15" s="27" t="s">
        <v>44</v>
      </c>
      <c r="E15" s="6" t="s">
        <v>45</v>
      </c>
      <c r="F15" s="6"/>
      <c r="G15" s="6" t="s">
        <v>282</v>
      </c>
      <c r="H15" s="6">
        <v>1</v>
      </c>
      <c r="I15" s="4"/>
      <c r="J15" s="4"/>
      <c r="K15" s="15">
        <f t="shared" si="0"/>
        <v>1</v>
      </c>
      <c r="L15" s="6" t="s">
        <v>20</v>
      </c>
      <c r="M15" s="6" t="s">
        <v>22</v>
      </c>
    </row>
    <row r="16" spans="2:13" ht="57.95" customHeight="1" x14ac:dyDescent="0.25">
      <c r="B16" s="23"/>
      <c r="C16" s="28"/>
      <c r="D16" s="28"/>
      <c r="E16" s="7" t="s">
        <v>46</v>
      </c>
      <c r="F16" s="7"/>
      <c r="G16" s="6" t="s">
        <v>282</v>
      </c>
      <c r="H16" s="7">
        <v>1</v>
      </c>
      <c r="I16" s="8"/>
      <c r="J16" s="8"/>
      <c r="K16" s="8">
        <f t="shared" si="0"/>
        <v>1</v>
      </c>
      <c r="L16" s="7" t="s">
        <v>20</v>
      </c>
      <c r="M16" s="7" t="s">
        <v>22</v>
      </c>
    </row>
    <row r="17" spans="2:13" ht="57.95" customHeight="1" x14ac:dyDescent="0.25">
      <c r="B17" s="23"/>
      <c r="C17" s="28"/>
      <c r="D17" s="28"/>
      <c r="E17" s="6" t="s">
        <v>47</v>
      </c>
      <c r="F17" s="6"/>
      <c r="G17" s="6" t="s">
        <v>282</v>
      </c>
      <c r="H17" s="6">
        <v>1</v>
      </c>
      <c r="I17" s="4"/>
      <c r="J17" s="4"/>
      <c r="K17" s="15">
        <f t="shared" si="0"/>
        <v>1</v>
      </c>
      <c r="L17" s="6" t="s">
        <v>20</v>
      </c>
      <c r="M17" s="6" t="s">
        <v>22</v>
      </c>
    </row>
    <row r="18" spans="2:13" ht="57.95" customHeight="1" x14ac:dyDescent="0.25">
      <c r="B18" s="23"/>
      <c r="C18" s="46" t="s">
        <v>69</v>
      </c>
      <c r="D18" s="46" t="s">
        <v>48</v>
      </c>
      <c r="E18" s="6" t="s">
        <v>49</v>
      </c>
      <c r="F18" s="6" t="s">
        <v>266</v>
      </c>
      <c r="G18" s="6" t="s">
        <v>283</v>
      </c>
      <c r="H18" s="6">
        <v>2</v>
      </c>
      <c r="I18" s="4"/>
      <c r="J18" s="4"/>
      <c r="K18" s="15">
        <f t="shared" si="0"/>
        <v>2</v>
      </c>
      <c r="L18" s="6" t="s">
        <v>50</v>
      </c>
      <c r="M18" s="6" t="s">
        <v>22</v>
      </c>
    </row>
    <row r="19" spans="2:13" ht="57.95" customHeight="1" x14ac:dyDescent="0.25">
      <c r="B19" s="23"/>
      <c r="C19" s="28"/>
      <c r="D19" s="28"/>
      <c r="E19" s="10" t="s">
        <v>51</v>
      </c>
      <c r="F19" s="10"/>
      <c r="G19" s="5" t="s">
        <v>318</v>
      </c>
      <c r="H19" s="10">
        <v>1</v>
      </c>
      <c r="I19" s="5"/>
      <c r="J19" s="5"/>
      <c r="K19" s="5">
        <f t="shared" si="0"/>
        <v>1</v>
      </c>
      <c r="L19" s="10" t="s">
        <v>319</v>
      </c>
      <c r="M19" s="10" t="s">
        <v>22</v>
      </c>
    </row>
    <row r="20" spans="2:13" ht="57.95" customHeight="1" x14ac:dyDescent="0.25">
      <c r="B20" s="23"/>
      <c r="C20" s="27" t="s">
        <v>67</v>
      </c>
      <c r="D20" s="27" t="s">
        <v>52</v>
      </c>
      <c r="E20" s="6" t="s">
        <v>53</v>
      </c>
      <c r="F20" s="6" t="s">
        <v>266</v>
      </c>
      <c r="G20" s="6" t="s">
        <v>284</v>
      </c>
      <c r="H20" s="6">
        <v>1</v>
      </c>
      <c r="I20" s="4"/>
      <c r="J20" s="4"/>
      <c r="K20" s="15">
        <f t="shared" si="0"/>
        <v>1</v>
      </c>
      <c r="L20" s="6" t="s">
        <v>25</v>
      </c>
      <c r="M20" s="6" t="s">
        <v>54</v>
      </c>
    </row>
    <row r="21" spans="2:13" ht="57.95" customHeight="1" x14ac:dyDescent="0.25">
      <c r="B21" s="23"/>
      <c r="C21" s="28"/>
      <c r="D21" s="28"/>
      <c r="E21" s="7" t="s">
        <v>55</v>
      </c>
      <c r="F21" s="7" t="s">
        <v>266</v>
      </c>
      <c r="G21" s="6" t="s">
        <v>285</v>
      </c>
      <c r="H21" s="7">
        <v>1</v>
      </c>
      <c r="I21" s="8"/>
      <c r="J21" s="8"/>
      <c r="K21" s="8">
        <f t="shared" si="0"/>
        <v>1</v>
      </c>
      <c r="L21" s="7" t="s">
        <v>26</v>
      </c>
      <c r="M21" s="7" t="s">
        <v>54</v>
      </c>
    </row>
    <row r="22" spans="2:13" ht="57.95" customHeight="1" x14ac:dyDescent="0.25">
      <c r="B22" s="23"/>
      <c r="C22" s="28"/>
      <c r="D22" s="28"/>
      <c r="E22" s="6" t="s">
        <v>56</v>
      </c>
      <c r="F22" s="6" t="s">
        <v>266</v>
      </c>
      <c r="G22" s="6" t="s">
        <v>284</v>
      </c>
      <c r="H22" s="6">
        <v>1</v>
      </c>
      <c r="I22" s="4"/>
      <c r="J22" s="4"/>
      <c r="K22" s="15">
        <f t="shared" si="0"/>
        <v>1</v>
      </c>
      <c r="L22" s="6" t="s">
        <v>57</v>
      </c>
      <c r="M22" s="6" t="s">
        <v>54</v>
      </c>
    </row>
    <row r="23" spans="2:13" ht="57.95" customHeight="1" x14ac:dyDescent="0.25">
      <c r="B23" s="23"/>
      <c r="C23" s="28"/>
      <c r="D23" s="28"/>
      <c r="E23" s="7" t="s">
        <v>58</v>
      </c>
      <c r="F23" s="7"/>
      <c r="G23" s="7" t="s">
        <v>286</v>
      </c>
      <c r="H23" s="7">
        <v>4</v>
      </c>
      <c r="I23" s="8"/>
      <c r="J23" s="8"/>
      <c r="K23" s="16">
        <v>4</v>
      </c>
      <c r="L23" s="7" t="s">
        <v>24</v>
      </c>
      <c r="M23" s="7" t="s">
        <v>21</v>
      </c>
    </row>
    <row r="24" spans="2:13" ht="57.95" customHeight="1" x14ac:dyDescent="0.25">
      <c r="B24" s="23"/>
      <c r="C24" s="14" t="s">
        <v>67</v>
      </c>
      <c r="D24" s="9" t="s">
        <v>59</v>
      </c>
      <c r="E24" s="6"/>
      <c r="F24" s="4"/>
      <c r="G24" s="4" t="s">
        <v>286</v>
      </c>
      <c r="H24" s="4">
        <v>1</v>
      </c>
      <c r="I24" s="4"/>
      <c r="J24" s="4"/>
      <c r="K24" s="17">
        <v>1</v>
      </c>
      <c r="L24" s="6" t="s">
        <v>20</v>
      </c>
      <c r="M24" s="6" t="s">
        <v>22</v>
      </c>
    </row>
    <row r="25" spans="2:13" ht="57.95" customHeight="1" x14ac:dyDescent="0.25">
      <c r="B25" s="23"/>
      <c r="C25" s="27" t="s">
        <v>67</v>
      </c>
      <c r="D25" s="46" t="s">
        <v>60</v>
      </c>
      <c r="E25" s="4" t="s">
        <v>61</v>
      </c>
      <c r="F25" s="4" t="s">
        <v>266</v>
      </c>
      <c r="G25" s="4" t="s">
        <v>287</v>
      </c>
      <c r="H25" s="6">
        <v>1</v>
      </c>
      <c r="I25" s="4"/>
      <c r="J25" s="4"/>
      <c r="K25" s="15">
        <f t="shared" ref="K25:K40" si="1">SUM(H25:J25)</f>
        <v>1</v>
      </c>
      <c r="L25" s="6" t="s">
        <v>20</v>
      </c>
      <c r="M25" s="4" t="s">
        <v>62</v>
      </c>
    </row>
    <row r="26" spans="2:13" ht="57.95" customHeight="1" x14ac:dyDescent="0.25">
      <c r="B26" s="23"/>
      <c r="C26" s="28"/>
      <c r="D26" s="28"/>
      <c r="E26" s="5" t="s">
        <v>63</v>
      </c>
      <c r="F26" s="5" t="s">
        <v>266</v>
      </c>
      <c r="G26" s="4" t="s">
        <v>290</v>
      </c>
      <c r="H26" s="10">
        <v>4</v>
      </c>
      <c r="I26" s="5"/>
      <c r="J26" s="5"/>
      <c r="K26" s="5">
        <f t="shared" si="1"/>
        <v>4</v>
      </c>
      <c r="L26" s="10" t="s">
        <v>20</v>
      </c>
      <c r="M26" s="5" t="s">
        <v>64</v>
      </c>
    </row>
    <row r="27" spans="2:13" ht="57.95" customHeight="1" x14ac:dyDescent="0.25">
      <c r="B27" s="23"/>
      <c r="C27" s="7" t="s">
        <v>67</v>
      </c>
      <c r="D27" s="6" t="s">
        <v>65</v>
      </c>
      <c r="E27" s="4" t="s">
        <v>66</v>
      </c>
      <c r="F27" s="4" t="s">
        <v>266</v>
      </c>
      <c r="G27" s="4" t="s">
        <v>290</v>
      </c>
      <c r="H27" s="6">
        <v>1</v>
      </c>
      <c r="I27" s="4"/>
      <c r="J27" s="4"/>
      <c r="K27" s="15">
        <f t="shared" si="1"/>
        <v>1</v>
      </c>
      <c r="L27" s="6" t="s">
        <v>57</v>
      </c>
      <c r="M27" s="4" t="s">
        <v>40</v>
      </c>
    </row>
    <row r="28" spans="2:13" ht="57.95" customHeight="1" x14ac:dyDescent="0.25">
      <c r="B28" s="25" t="s">
        <v>3</v>
      </c>
      <c r="C28" s="4" t="s">
        <v>240</v>
      </c>
      <c r="D28" s="4" t="s">
        <v>70</v>
      </c>
      <c r="E28" s="4" t="s">
        <v>71</v>
      </c>
      <c r="F28" s="4"/>
      <c r="G28" s="4" t="s">
        <v>291</v>
      </c>
      <c r="H28" s="4">
        <v>1</v>
      </c>
      <c r="I28" s="4">
        <v>0</v>
      </c>
      <c r="J28" s="4">
        <v>0</v>
      </c>
      <c r="K28" s="15">
        <f t="shared" si="1"/>
        <v>1</v>
      </c>
      <c r="L28" s="4">
        <v>1</v>
      </c>
      <c r="M28" s="4" t="s">
        <v>72</v>
      </c>
    </row>
    <row r="29" spans="2:13" ht="57.95" customHeight="1" x14ac:dyDescent="0.25">
      <c r="B29" s="23"/>
      <c r="C29" s="22" t="s">
        <v>240</v>
      </c>
      <c r="D29" s="22" t="s">
        <v>73</v>
      </c>
      <c r="E29" s="4" t="s">
        <v>74</v>
      </c>
      <c r="F29" s="4"/>
      <c r="G29" s="4" t="s">
        <v>291</v>
      </c>
      <c r="H29" s="4">
        <v>2</v>
      </c>
      <c r="I29" s="4">
        <v>1</v>
      </c>
      <c r="J29" s="4">
        <v>0</v>
      </c>
      <c r="K29" s="15">
        <f t="shared" si="1"/>
        <v>3</v>
      </c>
      <c r="L29" s="4" t="s">
        <v>26</v>
      </c>
      <c r="M29" s="4" t="s">
        <v>75</v>
      </c>
    </row>
    <row r="30" spans="2:13" ht="57.95" customHeight="1" x14ac:dyDescent="0.25">
      <c r="B30" s="23"/>
      <c r="C30" s="22"/>
      <c r="D30" s="22"/>
      <c r="E30" s="4" t="s">
        <v>76</v>
      </c>
      <c r="F30" s="4"/>
      <c r="G30" s="4" t="s">
        <v>291</v>
      </c>
      <c r="H30" s="4">
        <v>1</v>
      </c>
      <c r="I30" s="4">
        <v>1</v>
      </c>
      <c r="J30" s="4">
        <v>0</v>
      </c>
      <c r="K30" s="15">
        <f t="shared" si="1"/>
        <v>2</v>
      </c>
      <c r="L30" s="4" t="s">
        <v>20</v>
      </c>
      <c r="M30" s="4" t="s">
        <v>22</v>
      </c>
    </row>
    <row r="31" spans="2:13" ht="57.95" customHeight="1" x14ac:dyDescent="0.25">
      <c r="B31" s="23"/>
      <c r="C31" s="22"/>
      <c r="D31" s="22"/>
      <c r="E31" s="4" t="s">
        <v>77</v>
      </c>
      <c r="F31" s="4"/>
      <c r="G31" s="4" t="s">
        <v>291</v>
      </c>
      <c r="H31" s="4">
        <v>2</v>
      </c>
      <c r="I31" s="4">
        <v>1</v>
      </c>
      <c r="J31" s="4">
        <v>0</v>
      </c>
      <c r="K31" s="15">
        <f t="shared" si="1"/>
        <v>3</v>
      </c>
      <c r="L31" s="4" t="s">
        <v>57</v>
      </c>
      <c r="M31" s="4" t="s">
        <v>78</v>
      </c>
    </row>
    <row r="32" spans="2:13" ht="57.95" customHeight="1" x14ac:dyDescent="0.25">
      <c r="B32" s="23"/>
      <c r="C32" s="22" t="s">
        <v>240</v>
      </c>
      <c r="D32" s="22" t="s">
        <v>79</v>
      </c>
      <c r="E32" s="4" t="s">
        <v>80</v>
      </c>
      <c r="F32" s="4"/>
      <c r="G32" s="4" t="s">
        <v>292</v>
      </c>
      <c r="H32" s="4">
        <v>2</v>
      </c>
      <c r="I32" s="4"/>
      <c r="J32" s="4"/>
      <c r="K32" s="15">
        <f t="shared" si="1"/>
        <v>2</v>
      </c>
      <c r="L32" s="4" t="s">
        <v>26</v>
      </c>
      <c r="M32" s="4" t="s">
        <v>78</v>
      </c>
    </row>
    <row r="33" spans="2:13" ht="57.95" customHeight="1" x14ac:dyDescent="0.25">
      <c r="B33" s="23"/>
      <c r="C33" s="22"/>
      <c r="D33" s="22"/>
      <c r="E33" s="4" t="s">
        <v>81</v>
      </c>
      <c r="F33" s="4"/>
      <c r="G33" s="4" t="s">
        <v>292</v>
      </c>
      <c r="H33" s="4">
        <v>2</v>
      </c>
      <c r="I33" s="4"/>
      <c r="J33" s="4"/>
      <c r="K33" s="15">
        <f t="shared" si="1"/>
        <v>2</v>
      </c>
      <c r="L33" s="4" t="s">
        <v>57</v>
      </c>
      <c r="M33" s="4" t="s">
        <v>78</v>
      </c>
    </row>
    <row r="34" spans="2:13" ht="57.95" customHeight="1" x14ac:dyDescent="0.25">
      <c r="B34" s="23"/>
      <c r="C34" s="22"/>
      <c r="D34" s="22"/>
      <c r="E34" s="4" t="s">
        <v>82</v>
      </c>
      <c r="F34" s="4"/>
      <c r="G34" s="4" t="s">
        <v>292</v>
      </c>
      <c r="H34" s="4">
        <v>2</v>
      </c>
      <c r="I34" s="4"/>
      <c r="J34" s="4"/>
      <c r="K34" s="15">
        <f t="shared" si="1"/>
        <v>2</v>
      </c>
      <c r="L34" s="4" t="s">
        <v>57</v>
      </c>
      <c r="M34" s="4" t="s">
        <v>78</v>
      </c>
    </row>
    <row r="35" spans="2:13" ht="57.95" customHeight="1" x14ac:dyDescent="0.25">
      <c r="B35" s="23"/>
      <c r="C35" s="22"/>
      <c r="D35" s="22"/>
      <c r="E35" s="4" t="s">
        <v>83</v>
      </c>
      <c r="F35" s="4"/>
      <c r="G35" s="4" t="s">
        <v>292</v>
      </c>
      <c r="H35" s="4">
        <v>2</v>
      </c>
      <c r="I35" s="4"/>
      <c r="J35" s="4"/>
      <c r="K35" s="15">
        <f t="shared" si="1"/>
        <v>2</v>
      </c>
      <c r="L35" s="4" t="s">
        <v>57</v>
      </c>
      <c r="M35" s="4" t="s">
        <v>78</v>
      </c>
    </row>
    <row r="36" spans="2:13" ht="57.95" customHeight="1" x14ac:dyDescent="0.25">
      <c r="B36" s="23"/>
      <c r="C36" s="44"/>
      <c r="D36" s="4" t="s">
        <v>219</v>
      </c>
      <c r="E36" s="4" t="s">
        <v>220</v>
      </c>
      <c r="F36" s="4" t="s">
        <v>266</v>
      </c>
      <c r="G36" s="4" t="s">
        <v>322</v>
      </c>
      <c r="H36" s="4">
        <v>1</v>
      </c>
      <c r="I36" s="4">
        <v>0</v>
      </c>
      <c r="J36" s="4">
        <v>0</v>
      </c>
      <c r="K36" s="15">
        <f t="shared" si="1"/>
        <v>1</v>
      </c>
      <c r="L36" s="4" t="s">
        <v>333</v>
      </c>
      <c r="M36" s="4" t="s">
        <v>221</v>
      </c>
    </row>
    <row r="37" spans="2:13" ht="57.95" customHeight="1" x14ac:dyDescent="0.25">
      <c r="B37" s="23"/>
      <c r="C37" s="44"/>
      <c r="D37" s="4" t="s">
        <v>216</v>
      </c>
      <c r="E37" s="4" t="s">
        <v>249</v>
      </c>
      <c r="F37" s="4"/>
      <c r="G37" s="4" t="s">
        <v>293</v>
      </c>
      <c r="H37" s="4">
        <v>1</v>
      </c>
      <c r="I37" s="4">
        <v>0</v>
      </c>
      <c r="J37" s="4">
        <v>0</v>
      </c>
      <c r="K37" s="15">
        <f>SUM(H37:J37)</f>
        <v>1</v>
      </c>
      <c r="L37" s="4" t="s">
        <v>20</v>
      </c>
      <c r="M37" s="4" t="s">
        <v>250</v>
      </c>
    </row>
    <row r="38" spans="2:13" ht="57.95" customHeight="1" x14ac:dyDescent="0.25">
      <c r="B38" s="23"/>
      <c r="C38" s="44"/>
      <c r="D38" s="4" t="s">
        <v>216</v>
      </c>
      <c r="E38" s="4" t="s">
        <v>217</v>
      </c>
      <c r="F38" s="4" t="s">
        <v>266</v>
      </c>
      <c r="G38" s="4" t="s">
        <v>294</v>
      </c>
      <c r="H38" s="4">
        <v>1</v>
      </c>
      <c r="I38" s="4">
        <v>0</v>
      </c>
      <c r="J38" s="4">
        <v>0</v>
      </c>
      <c r="K38" s="15">
        <f>SUM(H38:J38)</f>
        <v>1</v>
      </c>
      <c r="L38" s="4" t="s">
        <v>20</v>
      </c>
      <c r="M38" s="4" t="s">
        <v>218</v>
      </c>
    </row>
    <row r="39" spans="2:13" ht="110.1" customHeight="1" x14ac:dyDescent="0.25">
      <c r="B39" s="24"/>
      <c r="C39" s="22" t="s">
        <v>240</v>
      </c>
      <c r="D39" s="22" t="s">
        <v>84</v>
      </c>
      <c r="E39" s="4" t="s">
        <v>85</v>
      </c>
      <c r="F39" s="4" t="s">
        <v>266</v>
      </c>
      <c r="G39" s="4" t="s">
        <v>296</v>
      </c>
      <c r="H39" s="4">
        <v>4</v>
      </c>
      <c r="I39" s="4"/>
      <c r="J39" s="4"/>
      <c r="K39" s="15">
        <f t="shared" si="1"/>
        <v>4</v>
      </c>
      <c r="L39" s="4" t="s">
        <v>57</v>
      </c>
      <c r="M39" s="4" t="s">
        <v>86</v>
      </c>
    </row>
    <row r="40" spans="2:13" ht="110.1" customHeight="1" x14ac:dyDescent="0.25">
      <c r="B40" s="24"/>
      <c r="C40" s="45"/>
      <c r="D40" s="22"/>
      <c r="E40" s="4" t="s">
        <v>87</v>
      </c>
      <c r="F40" s="4" t="s">
        <v>266</v>
      </c>
      <c r="G40" s="4" t="s">
        <v>296</v>
      </c>
      <c r="H40" s="4">
        <v>4</v>
      </c>
      <c r="I40" s="4"/>
      <c r="J40" s="4"/>
      <c r="K40" s="15">
        <f t="shared" si="1"/>
        <v>4</v>
      </c>
      <c r="L40" s="4" t="s">
        <v>57</v>
      </c>
      <c r="M40" s="4" t="s">
        <v>86</v>
      </c>
    </row>
    <row r="41" spans="2:13" ht="57.95" customHeight="1" x14ac:dyDescent="0.25">
      <c r="B41" s="23" t="s">
        <v>4</v>
      </c>
      <c r="C41" s="22" t="s">
        <v>241</v>
      </c>
      <c r="D41" s="22" t="s">
        <v>88</v>
      </c>
      <c r="E41" s="4" t="s">
        <v>89</v>
      </c>
      <c r="F41" s="4" t="s">
        <v>266</v>
      </c>
      <c r="G41" s="4" t="s">
        <v>297</v>
      </c>
      <c r="H41" s="4">
        <v>3</v>
      </c>
      <c r="I41" s="4">
        <v>0</v>
      </c>
      <c r="J41" s="4">
        <v>0</v>
      </c>
      <c r="K41" s="15">
        <f>SUM(H41:J41)</f>
        <v>3</v>
      </c>
      <c r="L41" s="4" t="s">
        <v>26</v>
      </c>
      <c r="M41" s="4" t="s">
        <v>22</v>
      </c>
    </row>
    <row r="42" spans="2:13" ht="57.95" customHeight="1" x14ac:dyDescent="0.25">
      <c r="B42" s="24"/>
      <c r="C42" s="45"/>
      <c r="D42" s="22"/>
      <c r="E42" s="4" t="s">
        <v>90</v>
      </c>
      <c r="F42" s="4" t="s">
        <v>266</v>
      </c>
      <c r="G42" s="4" t="s">
        <v>297</v>
      </c>
      <c r="H42" s="4">
        <v>1</v>
      </c>
      <c r="I42" s="4">
        <v>0</v>
      </c>
      <c r="J42" s="4">
        <v>0</v>
      </c>
      <c r="K42" s="15">
        <f>SUM(H42:J42)</f>
        <v>1</v>
      </c>
      <c r="L42" s="4" t="s">
        <v>57</v>
      </c>
      <c r="M42" s="4" t="s">
        <v>37</v>
      </c>
    </row>
    <row r="43" spans="2:13" ht="57.95" customHeight="1" x14ac:dyDescent="0.25">
      <c r="B43" s="24"/>
      <c r="C43" s="45"/>
      <c r="D43" s="22"/>
      <c r="E43" s="4" t="s">
        <v>91</v>
      </c>
      <c r="F43" s="4" t="s">
        <v>266</v>
      </c>
      <c r="G43" s="4" t="s">
        <v>298</v>
      </c>
      <c r="H43" s="4">
        <v>3</v>
      </c>
      <c r="I43" s="4">
        <v>0</v>
      </c>
      <c r="J43" s="4">
        <v>0</v>
      </c>
      <c r="K43" s="15">
        <f>SUM(H43:J43)</f>
        <v>3</v>
      </c>
      <c r="L43" s="4" t="s">
        <v>26</v>
      </c>
      <c r="M43" s="4" t="s">
        <v>22</v>
      </c>
    </row>
    <row r="44" spans="2:13" ht="57.95" customHeight="1" x14ac:dyDescent="0.25">
      <c r="B44" s="24"/>
      <c r="C44" s="45"/>
      <c r="D44" s="22"/>
      <c r="E44" s="4" t="s">
        <v>92</v>
      </c>
      <c r="F44" s="4"/>
      <c r="G44" s="4" t="s">
        <v>93</v>
      </c>
      <c r="H44" s="4">
        <v>3</v>
      </c>
      <c r="I44" s="4">
        <v>0</v>
      </c>
      <c r="J44" s="4">
        <v>0</v>
      </c>
      <c r="K44" s="15">
        <f>SUM(H44:J44)</f>
        <v>3</v>
      </c>
      <c r="L44" s="4" t="s">
        <v>26</v>
      </c>
      <c r="M44" s="4" t="s">
        <v>22</v>
      </c>
    </row>
    <row r="45" spans="2:13" ht="57.95" customHeight="1" x14ac:dyDescent="0.25">
      <c r="B45" s="24"/>
      <c r="C45" s="45"/>
      <c r="D45" s="22"/>
      <c r="E45" s="4" t="s">
        <v>95</v>
      </c>
      <c r="F45" s="4" t="s">
        <v>266</v>
      </c>
      <c r="G45" s="4" t="s">
        <v>299</v>
      </c>
      <c r="H45" s="4">
        <v>2</v>
      </c>
      <c r="I45" s="4">
        <v>2</v>
      </c>
      <c r="J45" s="4">
        <v>0</v>
      </c>
      <c r="K45" s="15">
        <v>4</v>
      </c>
      <c r="L45" s="4" t="s">
        <v>26</v>
      </c>
      <c r="M45" s="4" t="s">
        <v>94</v>
      </c>
    </row>
    <row r="46" spans="2:13" ht="57.95" customHeight="1" x14ac:dyDescent="0.25">
      <c r="B46" s="24"/>
      <c r="C46" s="4"/>
      <c r="D46" s="4"/>
      <c r="E46" s="4" t="s">
        <v>96</v>
      </c>
      <c r="F46" s="4"/>
      <c r="G46" s="4" t="s">
        <v>97</v>
      </c>
      <c r="H46" s="4">
        <v>1</v>
      </c>
      <c r="I46" s="4">
        <v>0</v>
      </c>
      <c r="J46" s="4">
        <v>0</v>
      </c>
      <c r="K46" s="15">
        <v>1</v>
      </c>
      <c r="L46" s="4" t="s">
        <v>26</v>
      </c>
      <c r="M46" s="4" t="s">
        <v>22</v>
      </c>
    </row>
    <row r="47" spans="2:13" ht="57.95" customHeight="1" x14ac:dyDescent="0.25">
      <c r="B47" s="11" t="s">
        <v>5</v>
      </c>
      <c r="C47" s="4" t="s">
        <v>242</v>
      </c>
      <c r="D47" s="4" t="s">
        <v>98</v>
      </c>
      <c r="E47" s="4" t="s">
        <v>99</v>
      </c>
      <c r="F47" s="4" t="s">
        <v>266</v>
      </c>
      <c r="G47" s="4" t="s">
        <v>335</v>
      </c>
      <c r="H47" s="4">
        <v>2</v>
      </c>
      <c r="I47" s="4">
        <v>0</v>
      </c>
      <c r="J47" s="4">
        <v>0</v>
      </c>
      <c r="K47" s="15">
        <f>SUM(H47:J47)</f>
        <v>2</v>
      </c>
      <c r="L47" s="4" t="s">
        <v>20</v>
      </c>
      <c r="M47" s="4" t="s">
        <v>100</v>
      </c>
    </row>
    <row r="48" spans="2:13" ht="57.95" customHeight="1" x14ac:dyDescent="0.25">
      <c r="B48" s="23" t="s">
        <v>6</v>
      </c>
      <c r="C48" s="4" t="s">
        <v>243</v>
      </c>
      <c r="D48" s="4" t="s">
        <v>101</v>
      </c>
      <c r="E48" s="4" t="s">
        <v>102</v>
      </c>
      <c r="F48" s="4"/>
      <c r="G48" s="4" t="s">
        <v>300</v>
      </c>
      <c r="H48" s="4">
        <v>1</v>
      </c>
      <c r="I48" s="4">
        <v>0</v>
      </c>
      <c r="J48" s="4">
        <v>1</v>
      </c>
      <c r="K48" s="15">
        <f>SUM(H48:J48)</f>
        <v>2</v>
      </c>
      <c r="L48" s="4" t="s">
        <v>20</v>
      </c>
      <c r="M48" s="4" t="s">
        <v>103</v>
      </c>
    </row>
    <row r="49" spans="2:13" ht="57.95" customHeight="1" x14ac:dyDescent="0.25">
      <c r="B49" s="23"/>
      <c r="C49" s="22" t="s">
        <v>243</v>
      </c>
      <c r="D49" s="22" t="s">
        <v>104</v>
      </c>
      <c r="E49" s="4" t="s">
        <v>105</v>
      </c>
      <c r="F49" s="4"/>
      <c r="G49" s="4" t="s">
        <v>106</v>
      </c>
      <c r="H49" s="4">
        <v>1</v>
      </c>
      <c r="I49" s="4"/>
      <c r="J49" s="4">
        <v>1</v>
      </c>
      <c r="K49" s="15">
        <f>SUM(H49:J49)</f>
        <v>2</v>
      </c>
      <c r="L49" s="4" t="s">
        <v>24</v>
      </c>
      <c r="M49" s="4" t="s">
        <v>103</v>
      </c>
    </row>
    <row r="50" spans="2:13" ht="57.95" customHeight="1" x14ac:dyDescent="0.25">
      <c r="B50" s="23"/>
      <c r="C50" s="22"/>
      <c r="D50" s="22"/>
      <c r="E50" s="4" t="s">
        <v>107</v>
      </c>
      <c r="F50" s="4" t="s">
        <v>266</v>
      </c>
      <c r="G50" s="4" t="s">
        <v>301</v>
      </c>
      <c r="H50" s="4">
        <v>3</v>
      </c>
      <c r="I50" s="4"/>
      <c r="J50" s="4">
        <v>2</v>
      </c>
      <c r="K50" s="15">
        <f>SUM(H50:J50)</f>
        <v>5</v>
      </c>
      <c r="L50" s="4" t="s">
        <v>57</v>
      </c>
      <c r="M50" s="4" t="s">
        <v>108</v>
      </c>
    </row>
    <row r="51" spans="2:13" ht="57.95" customHeight="1" x14ac:dyDescent="0.25">
      <c r="B51" s="23"/>
      <c r="C51" s="4" t="s">
        <v>243</v>
      </c>
      <c r="D51" s="4" t="s">
        <v>109</v>
      </c>
      <c r="E51" s="4" t="s">
        <v>110</v>
      </c>
      <c r="F51" s="4" t="s">
        <v>266</v>
      </c>
      <c r="G51" s="4" t="s">
        <v>301</v>
      </c>
      <c r="H51" s="4">
        <v>1</v>
      </c>
      <c r="I51" s="4">
        <v>3</v>
      </c>
      <c r="J51" s="4"/>
      <c r="K51" s="15">
        <f>SUM(H51:J51)</f>
        <v>4</v>
      </c>
      <c r="L51" s="4" t="s">
        <v>57</v>
      </c>
      <c r="M51" s="4" t="s">
        <v>111</v>
      </c>
    </row>
    <row r="52" spans="2:13" ht="57.95" customHeight="1" x14ac:dyDescent="0.25">
      <c r="B52" s="23"/>
      <c r="C52" s="4" t="s">
        <v>243</v>
      </c>
      <c r="D52" s="4" t="s">
        <v>112</v>
      </c>
      <c r="E52" s="4" t="s">
        <v>113</v>
      </c>
      <c r="F52" s="4" t="s">
        <v>266</v>
      </c>
      <c r="G52" s="4" t="s">
        <v>301</v>
      </c>
      <c r="H52" s="4">
        <v>2</v>
      </c>
      <c r="I52" s="4"/>
      <c r="J52" s="4">
        <v>2</v>
      </c>
      <c r="K52" s="15">
        <f t="shared" ref="K52:K59" si="2">SUM(H52:J52)</f>
        <v>4</v>
      </c>
      <c r="L52" s="4" t="s">
        <v>57</v>
      </c>
      <c r="M52" s="4" t="s">
        <v>111</v>
      </c>
    </row>
    <row r="53" spans="2:13" ht="57.95" customHeight="1" x14ac:dyDescent="0.25">
      <c r="B53" s="26" t="s">
        <v>7</v>
      </c>
      <c r="C53" s="22" t="s">
        <v>244</v>
      </c>
      <c r="D53" s="22" t="s">
        <v>121</v>
      </c>
      <c r="E53" s="4" t="s">
        <v>122</v>
      </c>
      <c r="F53" s="4" t="s">
        <v>266</v>
      </c>
      <c r="G53" s="4" t="s">
        <v>302</v>
      </c>
      <c r="H53" s="4">
        <v>3</v>
      </c>
      <c r="I53" s="4">
        <v>1</v>
      </c>
      <c r="J53" s="4">
        <v>1</v>
      </c>
      <c r="K53" s="15">
        <f t="shared" si="2"/>
        <v>5</v>
      </c>
      <c r="L53" s="4" t="s">
        <v>26</v>
      </c>
      <c r="M53" s="4" t="s">
        <v>123</v>
      </c>
    </row>
    <row r="54" spans="2:13" ht="57.95" customHeight="1" x14ac:dyDescent="0.25">
      <c r="B54" s="26"/>
      <c r="C54" s="22"/>
      <c r="D54" s="22"/>
      <c r="E54" s="4" t="s">
        <v>124</v>
      </c>
      <c r="F54" s="4" t="s">
        <v>266</v>
      </c>
      <c r="G54" s="4" t="s">
        <v>323</v>
      </c>
      <c r="H54" s="4">
        <v>3</v>
      </c>
      <c r="I54" s="4">
        <v>1</v>
      </c>
      <c r="J54" s="4">
        <v>1</v>
      </c>
      <c r="K54" s="15">
        <f t="shared" si="2"/>
        <v>5</v>
      </c>
      <c r="L54" s="4" t="s">
        <v>26</v>
      </c>
      <c r="M54" s="4" t="s">
        <v>123</v>
      </c>
    </row>
    <row r="55" spans="2:13" ht="57.95" customHeight="1" x14ac:dyDescent="0.25">
      <c r="B55" s="26"/>
      <c r="C55" s="22"/>
      <c r="D55" s="22"/>
      <c r="E55" s="4" t="s">
        <v>125</v>
      </c>
      <c r="F55" s="4" t="s">
        <v>266</v>
      </c>
      <c r="G55" s="4" t="s">
        <v>301</v>
      </c>
      <c r="H55" s="4">
        <v>3</v>
      </c>
      <c r="I55" s="4">
        <v>1</v>
      </c>
      <c r="J55" s="4">
        <v>1</v>
      </c>
      <c r="K55" s="15">
        <f t="shared" si="2"/>
        <v>5</v>
      </c>
      <c r="L55" s="4" t="s">
        <v>26</v>
      </c>
      <c r="M55" s="4" t="s">
        <v>123</v>
      </c>
    </row>
    <row r="56" spans="2:13" ht="57.95" customHeight="1" x14ac:dyDescent="0.25">
      <c r="B56" s="23" t="s">
        <v>8</v>
      </c>
      <c r="C56" s="22" t="s">
        <v>336</v>
      </c>
      <c r="D56" s="22" t="s">
        <v>126</v>
      </c>
      <c r="E56" s="4" t="s">
        <v>127</v>
      </c>
      <c r="F56" s="4" t="s">
        <v>266</v>
      </c>
      <c r="G56" s="4" t="s">
        <v>303</v>
      </c>
      <c r="H56" s="4">
        <v>2</v>
      </c>
      <c r="I56" s="4">
        <v>0</v>
      </c>
      <c r="J56" s="4">
        <v>0</v>
      </c>
      <c r="K56" s="15">
        <f t="shared" si="2"/>
        <v>2</v>
      </c>
      <c r="L56" s="4" t="s">
        <v>26</v>
      </c>
      <c r="M56" s="4" t="s">
        <v>94</v>
      </c>
    </row>
    <row r="57" spans="2:13" ht="57.95" customHeight="1" x14ac:dyDescent="0.25">
      <c r="B57" s="23"/>
      <c r="C57" s="22"/>
      <c r="D57" s="22"/>
      <c r="E57" s="4" t="s">
        <v>128</v>
      </c>
      <c r="F57" s="4" t="s">
        <v>266</v>
      </c>
      <c r="G57" s="4" t="s">
        <v>303</v>
      </c>
      <c r="H57" s="4">
        <v>5</v>
      </c>
      <c r="I57" s="4">
        <v>0</v>
      </c>
      <c r="J57" s="4">
        <v>1</v>
      </c>
      <c r="K57" s="15">
        <f t="shared" si="2"/>
        <v>6</v>
      </c>
      <c r="L57" s="4" t="s">
        <v>26</v>
      </c>
      <c r="M57" s="4" t="s">
        <v>22</v>
      </c>
    </row>
    <row r="58" spans="2:13" ht="57.95" customHeight="1" x14ac:dyDescent="0.25">
      <c r="B58" s="23"/>
      <c r="C58" s="22"/>
      <c r="D58" s="22"/>
      <c r="E58" s="2" t="s">
        <v>129</v>
      </c>
      <c r="F58" s="2" t="s">
        <v>266</v>
      </c>
      <c r="G58" s="4" t="s">
        <v>130</v>
      </c>
      <c r="H58" s="4">
        <v>2</v>
      </c>
      <c r="I58" s="4">
        <v>0</v>
      </c>
      <c r="J58" s="4">
        <v>0</v>
      </c>
      <c r="K58" s="15">
        <f t="shared" si="2"/>
        <v>2</v>
      </c>
      <c r="L58" s="4" t="s">
        <v>26</v>
      </c>
      <c r="M58" s="4" t="s">
        <v>94</v>
      </c>
    </row>
    <row r="59" spans="2:13" ht="57.95" customHeight="1" x14ac:dyDescent="0.25">
      <c r="B59" s="23"/>
      <c r="C59" s="22"/>
      <c r="D59" s="22"/>
      <c r="E59" s="2" t="s">
        <v>131</v>
      </c>
      <c r="F59" s="2" t="s">
        <v>266</v>
      </c>
      <c r="G59" s="4" t="s">
        <v>132</v>
      </c>
      <c r="H59" s="4">
        <v>2</v>
      </c>
      <c r="I59" s="4">
        <v>0</v>
      </c>
      <c r="J59" s="4">
        <v>0</v>
      </c>
      <c r="K59" s="15">
        <f t="shared" si="2"/>
        <v>2</v>
      </c>
      <c r="L59" s="4" t="s">
        <v>26</v>
      </c>
      <c r="M59" s="4" t="s">
        <v>22</v>
      </c>
    </row>
    <row r="60" spans="2:13" ht="57.95" customHeight="1" x14ac:dyDescent="0.25">
      <c r="B60" s="23" t="s">
        <v>9</v>
      </c>
      <c r="C60" s="22" t="s">
        <v>245</v>
      </c>
      <c r="D60" s="22" t="s">
        <v>133</v>
      </c>
      <c r="E60" s="4" t="s">
        <v>134</v>
      </c>
      <c r="F60" s="4" t="s">
        <v>266</v>
      </c>
      <c r="G60" s="4" t="s">
        <v>324</v>
      </c>
      <c r="H60" s="4">
        <v>1</v>
      </c>
      <c r="I60" s="4">
        <v>1</v>
      </c>
      <c r="J60" s="4">
        <v>1</v>
      </c>
      <c r="K60" s="15">
        <f t="shared" ref="K60:K69" si="3">SUM(H60:J60)</f>
        <v>3</v>
      </c>
      <c r="L60" s="4" t="s">
        <v>20</v>
      </c>
      <c r="M60" s="4" t="s">
        <v>140</v>
      </c>
    </row>
    <row r="61" spans="2:13" ht="80.099999999999994" customHeight="1" x14ac:dyDescent="0.25">
      <c r="B61" s="23"/>
      <c r="C61" s="22"/>
      <c r="D61" s="22"/>
      <c r="E61" s="4" t="s">
        <v>141</v>
      </c>
      <c r="F61" s="4" t="s">
        <v>266</v>
      </c>
      <c r="G61" s="4" t="s">
        <v>324</v>
      </c>
      <c r="H61" s="4">
        <v>1</v>
      </c>
      <c r="I61" s="4"/>
      <c r="J61" s="4"/>
      <c r="K61" s="15">
        <f t="shared" si="3"/>
        <v>1</v>
      </c>
      <c r="L61" s="4" t="s">
        <v>20</v>
      </c>
      <c r="M61" s="4" t="s">
        <v>142</v>
      </c>
    </row>
    <row r="62" spans="2:13" ht="57.95" customHeight="1" x14ac:dyDescent="0.25">
      <c r="B62" s="23"/>
      <c r="C62" s="22"/>
      <c r="D62" s="22"/>
      <c r="E62" s="4" t="s">
        <v>135</v>
      </c>
      <c r="F62" s="4" t="s">
        <v>266</v>
      </c>
      <c r="G62" s="4" t="s">
        <v>325</v>
      </c>
      <c r="H62" s="4">
        <v>1</v>
      </c>
      <c r="I62" s="4"/>
      <c r="J62" s="4"/>
      <c r="K62" s="15">
        <f t="shared" si="3"/>
        <v>1</v>
      </c>
      <c r="L62" s="4" t="s">
        <v>26</v>
      </c>
      <c r="M62" s="4" t="s">
        <v>143</v>
      </c>
    </row>
    <row r="63" spans="2:13" ht="57.95" customHeight="1" x14ac:dyDescent="0.25">
      <c r="B63" s="23"/>
      <c r="C63" s="22"/>
      <c r="D63" s="22"/>
      <c r="E63" s="4" t="s">
        <v>136</v>
      </c>
      <c r="F63" s="4" t="s">
        <v>266</v>
      </c>
      <c r="G63" s="4" t="s">
        <v>325</v>
      </c>
      <c r="H63" s="4">
        <v>1</v>
      </c>
      <c r="I63" s="4">
        <v>1</v>
      </c>
      <c r="J63" s="4"/>
      <c r="K63" s="15">
        <f t="shared" si="3"/>
        <v>2</v>
      </c>
      <c r="L63" s="4" t="s">
        <v>20</v>
      </c>
      <c r="M63" s="4" t="s">
        <v>144</v>
      </c>
    </row>
    <row r="64" spans="2:13" ht="57.95" customHeight="1" x14ac:dyDescent="0.25">
      <c r="B64" s="23"/>
      <c r="C64" s="22"/>
      <c r="D64" s="22"/>
      <c r="E64" s="4" t="s">
        <v>145</v>
      </c>
      <c r="F64" s="4" t="s">
        <v>266</v>
      </c>
      <c r="G64" s="4" t="s">
        <v>326</v>
      </c>
      <c r="H64" s="4">
        <v>1</v>
      </c>
      <c r="I64" s="4">
        <v>1</v>
      </c>
      <c r="J64" s="4"/>
      <c r="K64" s="15">
        <f t="shared" si="3"/>
        <v>2</v>
      </c>
      <c r="L64" s="4" t="s">
        <v>26</v>
      </c>
      <c r="M64" s="4" t="s">
        <v>146</v>
      </c>
    </row>
    <row r="65" spans="2:13" ht="57.95" customHeight="1" x14ac:dyDescent="0.25">
      <c r="B65" s="23"/>
      <c r="C65" s="22" t="s">
        <v>245</v>
      </c>
      <c r="D65" s="22" t="s">
        <v>139</v>
      </c>
      <c r="E65" s="4" t="s">
        <v>147</v>
      </c>
      <c r="F65" s="4"/>
      <c r="G65" s="4" t="s">
        <v>148</v>
      </c>
      <c r="H65" s="4">
        <v>1</v>
      </c>
      <c r="I65" s="4"/>
      <c r="J65" s="4"/>
      <c r="K65" s="15">
        <f t="shared" si="3"/>
        <v>1</v>
      </c>
      <c r="L65" s="4" t="s">
        <v>20</v>
      </c>
      <c r="M65" s="4" t="s">
        <v>22</v>
      </c>
    </row>
    <row r="66" spans="2:13" ht="57.95" customHeight="1" x14ac:dyDescent="0.25">
      <c r="B66" s="23"/>
      <c r="C66" s="22"/>
      <c r="D66" s="22"/>
      <c r="E66" s="4" t="s">
        <v>149</v>
      </c>
      <c r="F66" s="4"/>
      <c r="G66" s="4" t="s">
        <v>148</v>
      </c>
      <c r="H66" s="4">
        <v>1</v>
      </c>
      <c r="I66" s="4"/>
      <c r="J66" s="4"/>
      <c r="K66" s="15">
        <f t="shared" si="3"/>
        <v>1</v>
      </c>
      <c r="L66" s="4" t="s">
        <v>57</v>
      </c>
      <c r="M66" s="4" t="s">
        <v>21</v>
      </c>
    </row>
    <row r="67" spans="2:13" ht="57.95" customHeight="1" x14ac:dyDescent="0.25">
      <c r="B67" s="23"/>
      <c r="C67" s="22"/>
      <c r="D67" s="22"/>
      <c r="E67" s="4" t="s">
        <v>150</v>
      </c>
      <c r="F67" s="4"/>
      <c r="G67" s="4" t="s">
        <v>137</v>
      </c>
      <c r="H67" s="4">
        <v>1</v>
      </c>
      <c r="I67" s="4"/>
      <c r="J67" s="4"/>
      <c r="K67" s="15">
        <f t="shared" si="3"/>
        <v>1</v>
      </c>
      <c r="L67" s="4" t="s">
        <v>20</v>
      </c>
      <c r="M67" s="4" t="s">
        <v>22</v>
      </c>
    </row>
    <row r="68" spans="2:13" ht="57.95" customHeight="1" x14ac:dyDescent="0.25">
      <c r="B68" s="23"/>
      <c r="C68" s="22"/>
      <c r="D68" s="22"/>
      <c r="E68" s="4" t="s">
        <v>151</v>
      </c>
      <c r="F68" s="4"/>
      <c r="G68" s="4" t="s">
        <v>264</v>
      </c>
      <c r="H68" s="4">
        <v>1</v>
      </c>
      <c r="I68" s="4">
        <v>1</v>
      </c>
      <c r="J68" s="4">
        <v>1</v>
      </c>
      <c r="K68" s="15">
        <f t="shared" si="3"/>
        <v>3</v>
      </c>
      <c r="L68" s="4" t="s">
        <v>57</v>
      </c>
      <c r="M68" s="4" t="s">
        <v>152</v>
      </c>
    </row>
    <row r="69" spans="2:13" ht="57.95" customHeight="1" x14ac:dyDescent="0.25">
      <c r="B69" s="23"/>
      <c r="C69" s="22"/>
      <c r="D69" s="22"/>
      <c r="E69" s="4" t="s">
        <v>153</v>
      </c>
      <c r="F69" s="4"/>
      <c r="G69" s="4" t="s">
        <v>154</v>
      </c>
      <c r="H69" s="4">
        <v>1</v>
      </c>
      <c r="I69" s="4"/>
      <c r="J69" s="4"/>
      <c r="K69" s="15">
        <f t="shared" si="3"/>
        <v>1</v>
      </c>
      <c r="L69" s="4" t="s">
        <v>155</v>
      </c>
      <c r="M69" s="4" t="s">
        <v>156</v>
      </c>
    </row>
    <row r="70" spans="2:13" ht="60" customHeight="1" x14ac:dyDescent="0.25">
      <c r="B70" s="11"/>
      <c r="C70" s="22" t="s">
        <v>157</v>
      </c>
      <c r="D70" s="22" t="s">
        <v>158</v>
      </c>
      <c r="E70" s="4" t="s">
        <v>159</v>
      </c>
      <c r="F70" s="4" t="s">
        <v>266</v>
      </c>
      <c r="G70" s="4" t="s">
        <v>327</v>
      </c>
      <c r="H70" s="4">
        <v>2</v>
      </c>
      <c r="I70" s="4"/>
      <c r="J70" s="4"/>
      <c r="K70" s="15">
        <f t="shared" ref="K70:K76" si="4">SUM(H70:J70)</f>
        <v>2</v>
      </c>
      <c r="L70" s="12" t="s">
        <v>24</v>
      </c>
      <c r="M70" s="4" t="s">
        <v>160</v>
      </c>
    </row>
    <row r="71" spans="2:13" ht="57.95" customHeight="1" x14ac:dyDescent="0.25">
      <c r="B71" s="23" t="s">
        <v>10</v>
      </c>
      <c r="C71" s="22"/>
      <c r="D71" s="22"/>
      <c r="E71" s="4" t="s">
        <v>161</v>
      </c>
      <c r="F71" s="4" t="s">
        <v>266</v>
      </c>
      <c r="G71" s="4" t="s">
        <v>327</v>
      </c>
      <c r="H71" s="4">
        <v>2</v>
      </c>
      <c r="I71" s="4">
        <v>1</v>
      </c>
      <c r="J71" s="4">
        <v>1</v>
      </c>
      <c r="K71" s="15">
        <f t="shared" si="4"/>
        <v>4</v>
      </c>
      <c r="L71" s="4" t="s">
        <v>162</v>
      </c>
      <c r="M71" s="4" t="s">
        <v>94</v>
      </c>
    </row>
    <row r="72" spans="2:13" ht="57.95" customHeight="1" x14ac:dyDescent="0.25">
      <c r="B72" s="23"/>
      <c r="C72" s="22"/>
      <c r="D72" s="22"/>
      <c r="E72" s="4" t="s">
        <v>163</v>
      </c>
      <c r="F72" s="4" t="s">
        <v>266</v>
      </c>
      <c r="G72" s="4" t="s">
        <v>327</v>
      </c>
      <c r="H72" s="4">
        <v>2</v>
      </c>
      <c r="I72" s="4"/>
      <c r="J72" s="4"/>
      <c r="K72" s="15">
        <f t="shared" si="4"/>
        <v>2</v>
      </c>
      <c r="L72" s="4" t="s">
        <v>20</v>
      </c>
      <c r="M72" s="4" t="s">
        <v>22</v>
      </c>
    </row>
    <row r="73" spans="2:13" ht="57.95" customHeight="1" x14ac:dyDescent="0.25">
      <c r="B73" s="23"/>
      <c r="C73" s="22"/>
      <c r="D73" s="22"/>
      <c r="E73" s="4" t="s">
        <v>164</v>
      </c>
      <c r="F73" s="4" t="s">
        <v>266</v>
      </c>
      <c r="G73" s="4" t="s">
        <v>327</v>
      </c>
      <c r="H73" s="4">
        <v>2</v>
      </c>
      <c r="I73" s="4"/>
      <c r="J73" s="4"/>
      <c r="K73" s="15">
        <f t="shared" si="4"/>
        <v>2</v>
      </c>
      <c r="L73" s="4" t="s">
        <v>26</v>
      </c>
      <c r="M73" s="4" t="s">
        <v>22</v>
      </c>
    </row>
    <row r="74" spans="2:13" ht="57.95" customHeight="1" x14ac:dyDescent="0.25">
      <c r="B74" s="23"/>
      <c r="C74" s="22"/>
      <c r="D74" s="22"/>
      <c r="E74" s="4" t="s">
        <v>165</v>
      </c>
      <c r="F74" s="4" t="s">
        <v>266</v>
      </c>
      <c r="G74" s="4" t="s">
        <v>311</v>
      </c>
      <c r="H74" s="4">
        <v>1</v>
      </c>
      <c r="I74" s="4"/>
      <c r="J74" s="4"/>
      <c r="K74" s="15">
        <f t="shared" si="4"/>
        <v>1</v>
      </c>
      <c r="L74" s="4" t="s">
        <v>20</v>
      </c>
      <c r="M74" s="4" t="s">
        <v>22</v>
      </c>
    </row>
    <row r="75" spans="2:13" ht="57.95" customHeight="1" x14ac:dyDescent="0.25">
      <c r="B75" s="23"/>
      <c r="C75" s="22"/>
      <c r="D75" s="22"/>
      <c r="E75" s="4" t="s">
        <v>166</v>
      </c>
      <c r="F75" s="4" t="s">
        <v>266</v>
      </c>
      <c r="G75" s="4" t="s">
        <v>311</v>
      </c>
      <c r="H75" s="4">
        <v>2</v>
      </c>
      <c r="I75" s="4"/>
      <c r="J75" s="4"/>
      <c r="K75" s="15">
        <f t="shared" si="4"/>
        <v>2</v>
      </c>
      <c r="L75" s="4" t="s">
        <v>20</v>
      </c>
      <c r="M75" s="4" t="s">
        <v>21</v>
      </c>
    </row>
    <row r="76" spans="2:13" ht="57.95" customHeight="1" x14ac:dyDescent="0.25">
      <c r="B76" s="23"/>
      <c r="C76" s="22"/>
      <c r="D76" s="22"/>
      <c r="E76" s="4" t="s">
        <v>167</v>
      </c>
      <c r="F76" s="4" t="s">
        <v>266</v>
      </c>
      <c r="G76" s="4" t="s">
        <v>327</v>
      </c>
      <c r="H76" s="4">
        <v>1</v>
      </c>
      <c r="I76" s="4"/>
      <c r="J76" s="4">
        <v>1</v>
      </c>
      <c r="K76" s="15">
        <f t="shared" si="4"/>
        <v>2</v>
      </c>
      <c r="L76" s="4" t="s">
        <v>20</v>
      </c>
      <c r="M76" s="4" t="s">
        <v>168</v>
      </c>
    </row>
    <row r="77" spans="2:13" ht="57.95" customHeight="1" x14ac:dyDescent="0.25">
      <c r="B77" s="23" t="s">
        <v>114</v>
      </c>
      <c r="C77" s="22" t="s">
        <v>215</v>
      </c>
      <c r="D77" s="22" t="s">
        <v>169</v>
      </c>
      <c r="E77" s="4" t="s">
        <v>170</v>
      </c>
      <c r="F77" s="4" t="s">
        <v>266</v>
      </c>
      <c r="G77" s="4" t="s">
        <v>301</v>
      </c>
      <c r="H77" s="4">
        <v>3</v>
      </c>
      <c r="I77" s="4">
        <v>1</v>
      </c>
      <c r="J77" s="4">
        <v>2</v>
      </c>
      <c r="K77" s="15">
        <f t="shared" ref="K77:K82" si="5">SUM(H77:J77)</f>
        <v>6</v>
      </c>
      <c r="L77" s="4" t="s">
        <v>20</v>
      </c>
      <c r="M77" s="4" t="s">
        <v>171</v>
      </c>
    </row>
    <row r="78" spans="2:13" ht="57.95" customHeight="1" x14ac:dyDescent="0.25">
      <c r="B78" s="23"/>
      <c r="C78" s="22"/>
      <c r="D78" s="22"/>
      <c r="E78" s="4" t="s">
        <v>172</v>
      </c>
      <c r="F78" s="4" t="s">
        <v>266</v>
      </c>
      <c r="G78" s="4" t="s">
        <v>306</v>
      </c>
      <c r="H78" s="4">
        <v>3</v>
      </c>
      <c r="I78" s="4">
        <v>2</v>
      </c>
      <c r="J78" s="4">
        <v>2</v>
      </c>
      <c r="K78" s="15">
        <f t="shared" si="5"/>
        <v>7</v>
      </c>
      <c r="L78" s="4" t="s">
        <v>26</v>
      </c>
      <c r="M78" s="4" t="s">
        <v>173</v>
      </c>
    </row>
    <row r="79" spans="2:13" ht="57.95" customHeight="1" x14ac:dyDescent="0.25">
      <c r="B79" s="23"/>
      <c r="C79" s="22"/>
      <c r="D79" s="22"/>
      <c r="E79" s="4" t="s">
        <v>174</v>
      </c>
      <c r="F79" s="4" t="s">
        <v>266</v>
      </c>
      <c r="G79" s="4" t="s">
        <v>306</v>
      </c>
      <c r="H79" s="4">
        <v>3</v>
      </c>
      <c r="I79" s="4">
        <v>2</v>
      </c>
      <c r="J79" s="4">
        <v>2</v>
      </c>
      <c r="K79" s="15">
        <f t="shared" si="5"/>
        <v>7</v>
      </c>
      <c r="L79" s="4" t="s">
        <v>20</v>
      </c>
      <c r="M79" s="4" t="s">
        <v>175</v>
      </c>
    </row>
    <row r="80" spans="2:13" ht="75" x14ac:dyDescent="0.25">
      <c r="B80" s="23"/>
      <c r="C80" s="22" t="s">
        <v>246</v>
      </c>
      <c r="D80" s="22" t="s">
        <v>176</v>
      </c>
      <c r="E80" s="4" t="s">
        <v>177</v>
      </c>
      <c r="F80" s="4" t="s">
        <v>266</v>
      </c>
      <c r="G80" s="4" t="s">
        <v>307</v>
      </c>
      <c r="H80" s="4">
        <v>3</v>
      </c>
      <c r="I80" s="4">
        <v>2</v>
      </c>
      <c r="J80" s="4">
        <v>3</v>
      </c>
      <c r="K80" s="15">
        <f t="shared" si="5"/>
        <v>8</v>
      </c>
      <c r="L80" s="4" t="s">
        <v>26</v>
      </c>
      <c r="M80" s="4" t="s">
        <v>178</v>
      </c>
    </row>
    <row r="81" spans="2:13" ht="57.95" customHeight="1" x14ac:dyDescent="0.25">
      <c r="B81" s="23"/>
      <c r="C81" s="22"/>
      <c r="D81" s="22"/>
      <c r="E81" s="4" t="s">
        <v>179</v>
      </c>
      <c r="F81" s="4" t="s">
        <v>266</v>
      </c>
      <c r="G81" s="4" t="s">
        <v>306</v>
      </c>
      <c r="H81" s="4">
        <v>3</v>
      </c>
      <c r="I81" s="4">
        <v>2</v>
      </c>
      <c r="J81" s="4">
        <v>3</v>
      </c>
      <c r="K81" s="15">
        <f t="shared" si="5"/>
        <v>8</v>
      </c>
      <c r="L81" s="4" t="s">
        <v>26</v>
      </c>
      <c r="M81" s="4" t="s">
        <v>180</v>
      </c>
    </row>
    <row r="82" spans="2:13" ht="57.95" customHeight="1" x14ac:dyDescent="0.25">
      <c r="B82" s="23"/>
      <c r="C82" s="22"/>
      <c r="D82" s="22"/>
      <c r="E82" s="4" t="s">
        <v>181</v>
      </c>
      <c r="F82" s="4" t="s">
        <v>266</v>
      </c>
      <c r="G82" s="4" t="s">
        <v>306</v>
      </c>
      <c r="H82" s="4">
        <v>3</v>
      </c>
      <c r="I82" s="4">
        <v>2</v>
      </c>
      <c r="J82" s="4">
        <v>3</v>
      </c>
      <c r="K82" s="15">
        <f t="shared" si="5"/>
        <v>8</v>
      </c>
      <c r="L82" s="12" t="s">
        <v>182</v>
      </c>
      <c r="M82" s="4" t="s">
        <v>183</v>
      </c>
    </row>
    <row r="83" spans="2:13" ht="57.95" customHeight="1" x14ac:dyDescent="0.25">
      <c r="B83" s="23" t="s">
        <v>115</v>
      </c>
      <c r="C83" s="4"/>
      <c r="D83" s="4"/>
      <c r="E83" s="4" t="s">
        <v>185</v>
      </c>
      <c r="F83" s="4" t="s">
        <v>266</v>
      </c>
      <c r="G83" s="4" t="s">
        <v>308</v>
      </c>
      <c r="H83" s="4">
        <v>2</v>
      </c>
      <c r="I83" s="4">
        <v>0</v>
      </c>
      <c r="J83" s="4">
        <v>0</v>
      </c>
      <c r="K83" s="15">
        <f>SUM(H83:J83)</f>
        <v>2</v>
      </c>
      <c r="L83" s="4" t="s">
        <v>26</v>
      </c>
      <c r="M83" s="4" t="s">
        <v>186</v>
      </c>
    </row>
    <row r="84" spans="2:13" ht="57.95" customHeight="1" x14ac:dyDescent="0.25">
      <c r="B84" s="23"/>
      <c r="C84" s="4" t="s">
        <v>184</v>
      </c>
      <c r="D84" s="4" t="s">
        <v>187</v>
      </c>
      <c r="E84" s="4" t="s">
        <v>188</v>
      </c>
      <c r="F84" s="4" t="s">
        <v>266</v>
      </c>
      <c r="G84" s="4" t="s">
        <v>309</v>
      </c>
      <c r="H84" s="4">
        <v>4</v>
      </c>
      <c r="I84" s="4"/>
      <c r="J84" s="4">
        <v>1</v>
      </c>
      <c r="K84" s="15">
        <f>SUM(H84:J84)</f>
        <v>5</v>
      </c>
      <c r="L84" s="4" t="s">
        <v>20</v>
      </c>
      <c r="M84" s="4" t="s">
        <v>189</v>
      </c>
    </row>
    <row r="85" spans="2:13" ht="57.95" customHeight="1" x14ac:dyDescent="0.25">
      <c r="B85" s="23" t="s">
        <v>116</v>
      </c>
      <c r="C85" s="22" t="s">
        <v>214</v>
      </c>
      <c r="D85" s="22" t="s">
        <v>190</v>
      </c>
      <c r="E85" s="4" t="s">
        <v>191</v>
      </c>
      <c r="F85" s="4" t="s">
        <v>267</v>
      </c>
      <c r="G85" s="4" t="s">
        <v>328</v>
      </c>
      <c r="H85" s="4">
        <v>1</v>
      </c>
      <c r="I85" s="4"/>
      <c r="J85" s="4"/>
      <c r="K85" s="15">
        <f>SUM(H85:J85)</f>
        <v>1</v>
      </c>
      <c r="L85" s="4" t="s">
        <v>57</v>
      </c>
      <c r="M85" s="4" t="s">
        <v>37</v>
      </c>
    </row>
    <row r="86" spans="2:13" ht="57.95" customHeight="1" x14ac:dyDescent="0.25">
      <c r="B86" s="23"/>
      <c r="C86" s="22"/>
      <c r="D86" s="22"/>
      <c r="E86" s="4" t="s">
        <v>192</v>
      </c>
      <c r="F86" s="4" t="s">
        <v>266</v>
      </c>
      <c r="G86" s="4" t="s">
        <v>310</v>
      </c>
      <c r="H86" s="4">
        <v>1</v>
      </c>
      <c r="I86" s="4"/>
      <c r="J86" s="4" t="s">
        <v>193</v>
      </c>
      <c r="K86" s="15" t="s">
        <v>194</v>
      </c>
      <c r="L86" s="4" t="s">
        <v>20</v>
      </c>
      <c r="M86" s="4" t="s">
        <v>146</v>
      </c>
    </row>
    <row r="87" spans="2:13" ht="57.95" customHeight="1" x14ac:dyDescent="0.25">
      <c r="B87" s="23"/>
      <c r="C87" s="22"/>
      <c r="D87" s="22"/>
      <c r="E87" s="4" t="s">
        <v>195</v>
      </c>
      <c r="F87" s="4" t="s">
        <v>266</v>
      </c>
      <c r="G87" s="4" t="s">
        <v>305</v>
      </c>
      <c r="H87" s="4">
        <v>1</v>
      </c>
      <c r="I87" s="4"/>
      <c r="J87" s="4"/>
      <c r="K87" s="15">
        <v>1</v>
      </c>
      <c r="L87" s="4" t="s">
        <v>50</v>
      </c>
      <c r="M87" s="4" t="s">
        <v>146</v>
      </c>
    </row>
    <row r="88" spans="2:13" ht="57.95" customHeight="1" x14ac:dyDescent="0.25">
      <c r="B88" s="23"/>
      <c r="C88" s="22"/>
      <c r="D88" s="22"/>
      <c r="E88" s="4" t="s">
        <v>196</v>
      </c>
      <c r="F88" s="4" t="s">
        <v>266</v>
      </c>
      <c r="G88" s="4" t="s">
        <v>304</v>
      </c>
      <c r="H88" s="4"/>
      <c r="I88" s="4"/>
      <c r="J88" s="4"/>
      <c r="K88" s="15">
        <f>SUM(H88:J88)</f>
        <v>0</v>
      </c>
      <c r="L88" s="4" t="s">
        <v>20</v>
      </c>
      <c r="M88" s="4" t="s">
        <v>37</v>
      </c>
    </row>
    <row r="89" spans="2:13" ht="57.95" customHeight="1" x14ac:dyDescent="0.25">
      <c r="B89" s="23"/>
      <c r="C89" s="22"/>
      <c r="D89" s="22"/>
      <c r="E89" s="4" t="s">
        <v>197</v>
      </c>
      <c r="F89" s="4" t="s">
        <v>266</v>
      </c>
      <c r="G89" s="4" t="s">
        <v>329</v>
      </c>
      <c r="H89" s="4">
        <v>1</v>
      </c>
      <c r="I89" s="4"/>
      <c r="J89" s="4">
        <v>2</v>
      </c>
      <c r="K89" s="15">
        <f>SUM(H89:J89)</f>
        <v>3</v>
      </c>
      <c r="L89" s="4" t="s">
        <v>50</v>
      </c>
      <c r="M89" s="4" t="s">
        <v>198</v>
      </c>
    </row>
    <row r="90" spans="2:13" ht="57.95" customHeight="1" x14ac:dyDescent="0.25">
      <c r="B90" s="23"/>
      <c r="C90" s="22" t="s">
        <v>247</v>
      </c>
      <c r="D90" s="22" t="s">
        <v>190</v>
      </c>
      <c r="E90" s="4" t="s">
        <v>199</v>
      </c>
      <c r="F90" s="4" t="s">
        <v>266</v>
      </c>
      <c r="G90" s="4" t="s">
        <v>329</v>
      </c>
      <c r="H90" s="4">
        <v>1</v>
      </c>
      <c r="I90" s="4"/>
      <c r="J90" s="4">
        <v>1</v>
      </c>
      <c r="K90" s="15">
        <f>SUM(H90:J90)</f>
        <v>2</v>
      </c>
      <c r="L90" s="4" t="s">
        <v>57</v>
      </c>
      <c r="M90" s="4" t="s">
        <v>198</v>
      </c>
    </row>
    <row r="91" spans="2:13" ht="57.95" customHeight="1" x14ac:dyDescent="0.25">
      <c r="B91" s="23"/>
      <c r="C91" s="22"/>
      <c r="D91" s="22"/>
      <c r="E91" s="4" t="s">
        <v>200</v>
      </c>
      <c r="F91" s="4" t="s">
        <v>266</v>
      </c>
      <c r="G91" s="4" t="s">
        <v>329</v>
      </c>
      <c r="H91" s="4">
        <v>1</v>
      </c>
      <c r="I91" s="4"/>
      <c r="J91" s="4">
        <v>1</v>
      </c>
      <c r="K91" s="15">
        <f>SUM(H91:J91)</f>
        <v>2</v>
      </c>
      <c r="L91" s="4" t="s">
        <v>57</v>
      </c>
      <c r="M91" s="4" t="s">
        <v>198</v>
      </c>
    </row>
    <row r="92" spans="2:13" ht="57.95" customHeight="1" x14ac:dyDescent="0.25">
      <c r="B92" s="23"/>
      <c r="C92" s="22"/>
      <c r="D92" s="22"/>
      <c r="E92" s="4" t="s">
        <v>201</v>
      </c>
      <c r="F92" s="4" t="s">
        <v>266</v>
      </c>
      <c r="G92" s="4" t="s">
        <v>329</v>
      </c>
      <c r="H92" s="4">
        <v>1</v>
      </c>
      <c r="I92" s="4"/>
      <c r="J92" s="4">
        <v>1</v>
      </c>
      <c r="K92" s="15">
        <f>SUM(H92:J92)</f>
        <v>2</v>
      </c>
      <c r="L92" s="4" t="s">
        <v>26</v>
      </c>
      <c r="M92" s="4" t="s">
        <v>198</v>
      </c>
    </row>
    <row r="93" spans="2:13" ht="57.95" customHeight="1" x14ac:dyDescent="0.25">
      <c r="B93" s="23"/>
      <c r="C93" s="4" t="s">
        <v>214</v>
      </c>
      <c r="D93" s="4" t="s">
        <v>202</v>
      </c>
      <c r="E93" s="4" t="s">
        <v>203</v>
      </c>
      <c r="F93" s="4" t="s">
        <v>266</v>
      </c>
      <c r="G93" s="4" t="s">
        <v>339</v>
      </c>
      <c r="H93" s="4">
        <v>1</v>
      </c>
      <c r="I93" s="4"/>
      <c r="J93" s="4"/>
      <c r="K93" s="15">
        <v>1</v>
      </c>
      <c r="L93" s="4" t="s">
        <v>20</v>
      </c>
      <c r="M93" s="4" t="s">
        <v>22</v>
      </c>
    </row>
    <row r="94" spans="2:13" ht="57.95" customHeight="1" x14ac:dyDescent="0.25">
      <c r="B94" s="23" t="s">
        <v>117</v>
      </c>
      <c r="C94" s="22" t="s">
        <v>212</v>
      </c>
      <c r="D94" s="22" t="s">
        <v>204</v>
      </c>
      <c r="E94" s="4" t="s">
        <v>205</v>
      </c>
      <c r="F94" s="4"/>
      <c r="G94" s="4" t="s">
        <v>295</v>
      </c>
      <c r="H94" s="4">
        <v>2</v>
      </c>
      <c r="I94" s="4"/>
      <c r="J94" s="4"/>
      <c r="K94" s="15">
        <f>SUM(H94:J94)</f>
        <v>2</v>
      </c>
      <c r="L94" s="4" t="s">
        <v>26</v>
      </c>
      <c r="M94" s="4" t="s">
        <v>22</v>
      </c>
    </row>
    <row r="95" spans="2:13" ht="57.95" customHeight="1" x14ac:dyDescent="0.25">
      <c r="B95" s="23"/>
      <c r="C95" s="22"/>
      <c r="D95" s="22"/>
      <c r="E95" s="4" t="s">
        <v>206</v>
      </c>
      <c r="F95" s="4" t="s">
        <v>266</v>
      </c>
      <c r="G95" s="4" t="s">
        <v>330</v>
      </c>
      <c r="H95" s="4">
        <v>3</v>
      </c>
      <c r="I95" s="4"/>
      <c r="J95" s="4"/>
      <c r="K95" s="15">
        <f>SUM(H95:J95)</f>
        <v>3</v>
      </c>
      <c r="L95" s="4" t="s">
        <v>26</v>
      </c>
      <c r="M95" s="4" t="s">
        <v>22</v>
      </c>
    </row>
    <row r="96" spans="2:13" ht="57.95" customHeight="1" x14ac:dyDescent="0.25">
      <c r="B96" s="23"/>
      <c r="C96" s="22" t="s">
        <v>213</v>
      </c>
      <c r="D96" s="22" t="s">
        <v>207</v>
      </c>
      <c r="E96" s="4" t="s">
        <v>208</v>
      </c>
      <c r="F96" s="4" t="s">
        <v>266</v>
      </c>
      <c r="G96" s="4" t="s">
        <v>279</v>
      </c>
      <c r="H96" s="4">
        <v>2</v>
      </c>
      <c r="I96" s="4"/>
      <c r="J96" s="4"/>
      <c r="K96" s="15">
        <f>SUM(H96:J96)</f>
        <v>2</v>
      </c>
      <c r="L96" s="4" t="s">
        <v>26</v>
      </c>
      <c r="M96" s="4" t="s">
        <v>209</v>
      </c>
    </row>
    <row r="97" spans="2:13" ht="57.95" customHeight="1" x14ac:dyDescent="0.25">
      <c r="B97" s="23"/>
      <c r="C97" s="22"/>
      <c r="D97" s="22"/>
      <c r="E97" s="4" t="s">
        <v>210</v>
      </c>
      <c r="F97" s="4" t="s">
        <v>266</v>
      </c>
      <c r="G97" s="4" t="s">
        <v>278</v>
      </c>
      <c r="H97" s="4">
        <v>2</v>
      </c>
      <c r="I97" s="4"/>
      <c r="J97" s="4"/>
      <c r="K97" s="15">
        <f>SUM(H97:J97)</f>
        <v>2</v>
      </c>
      <c r="L97" s="4" t="s">
        <v>20</v>
      </c>
      <c r="M97" s="4" t="s">
        <v>22</v>
      </c>
    </row>
    <row r="98" spans="2:13" ht="57.95" customHeight="1" x14ac:dyDescent="0.25">
      <c r="B98" s="23"/>
      <c r="C98" s="4" t="s">
        <v>213</v>
      </c>
      <c r="D98" s="4" t="s">
        <v>211</v>
      </c>
      <c r="E98" s="4" t="s">
        <v>320</v>
      </c>
      <c r="F98" s="4"/>
      <c r="G98" s="4" t="s">
        <v>256</v>
      </c>
      <c r="H98" s="4">
        <v>2</v>
      </c>
      <c r="I98" s="4"/>
      <c r="J98" s="4"/>
      <c r="K98" s="15">
        <v>2</v>
      </c>
      <c r="L98" s="4" t="s">
        <v>26</v>
      </c>
      <c r="M98" s="4" t="s">
        <v>22</v>
      </c>
    </row>
    <row r="99" spans="2:13" ht="57.95" customHeight="1" x14ac:dyDescent="0.25">
      <c r="B99" s="23" t="s">
        <v>118</v>
      </c>
      <c r="C99" s="22" t="s">
        <v>248</v>
      </c>
      <c r="D99" s="22" t="s">
        <v>222</v>
      </c>
      <c r="E99" s="4" t="s">
        <v>223</v>
      </c>
      <c r="F99" s="4"/>
      <c r="G99" s="4" t="s">
        <v>224</v>
      </c>
      <c r="H99" s="4">
        <v>1</v>
      </c>
      <c r="I99" s="4"/>
      <c r="J99" s="4"/>
      <c r="K99" s="15">
        <v>1</v>
      </c>
      <c r="L99" s="4" t="s">
        <v>50</v>
      </c>
      <c r="M99" s="4" t="s">
        <v>225</v>
      </c>
    </row>
    <row r="100" spans="2:13" ht="57.95" customHeight="1" x14ac:dyDescent="0.25">
      <c r="B100" s="23"/>
      <c r="C100" s="22"/>
      <c r="D100" s="22"/>
      <c r="E100" s="4" t="s">
        <v>226</v>
      </c>
      <c r="F100" s="4" t="s">
        <v>266</v>
      </c>
      <c r="G100" s="4" t="s">
        <v>268</v>
      </c>
      <c r="H100" s="4">
        <v>1</v>
      </c>
      <c r="I100" s="4"/>
      <c r="J100" s="4"/>
      <c r="K100" s="15">
        <v>2</v>
      </c>
      <c r="L100" s="4" t="s">
        <v>227</v>
      </c>
      <c r="M100" s="4" t="s">
        <v>22</v>
      </c>
    </row>
    <row r="101" spans="2:13" ht="57.95" customHeight="1" x14ac:dyDescent="0.25">
      <c r="B101" s="23"/>
      <c r="C101" s="22"/>
      <c r="D101" s="22"/>
      <c r="E101" s="4" t="s">
        <v>228</v>
      </c>
      <c r="F101" s="4" t="s">
        <v>266</v>
      </c>
      <c r="G101" s="4" t="s">
        <v>338</v>
      </c>
      <c r="H101" s="4">
        <v>1</v>
      </c>
      <c r="I101" s="4"/>
      <c r="J101" s="4"/>
      <c r="K101" s="15">
        <f>SUM(H101:J101)</f>
        <v>1</v>
      </c>
      <c r="L101" s="4" t="s">
        <v>229</v>
      </c>
      <c r="M101" s="4" t="s">
        <v>230</v>
      </c>
    </row>
    <row r="102" spans="2:13" ht="57.95" customHeight="1" x14ac:dyDescent="0.25">
      <c r="B102" s="23"/>
      <c r="C102" s="22"/>
      <c r="D102" s="22"/>
      <c r="E102" s="4" t="s">
        <v>231</v>
      </c>
      <c r="F102" s="4"/>
      <c r="G102" s="4" t="s">
        <v>277</v>
      </c>
      <c r="H102" s="4">
        <v>1</v>
      </c>
      <c r="I102" s="4"/>
      <c r="J102" s="4"/>
      <c r="K102" s="15">
        <f>SUM(H102:J102)</f>
        <v>1</v>
      </c>
      <c r="L102" s="4" t="s">
        <v>20</v>
      </c>
      <c r="M102" s="4" t="s">
        <v>138</v>
      </c>
    </row>
    <row r="103" spans="2:13" ht="57.95" customHeight="1" x14ac:dyDescent="0.25">
      <c r="B103" s="23"/>
      <c r="C103" s="22"/>
      <c r="D103" s="22"/>
      <c r="E103" s="4" t="s">
        <v>232</v>
      </c>
      <c r="F103" s="4"/>
      <c r="G103" s="4" t="s">
        <v>276</v>
      </c>
      <c r="H103" s="4">
        <v>1</v>
      </c>
      <c r="I103" s="4"/>
      <c r="J103" s="4"/>
      <c r="K103" s="15">
        <f>SUM(H103:J103)</f>
        <v>1</v>
      </c>
      <c r="L103" s="4" t="s">
        <v>20</v>
      </c>
      <c r="M103" s="4" t="s">
        <v>22</v>
      </c>
    </row>
    <row r="104" spans="2:13" ht="57.95" customHeight="1" x14ac:dyDescent="0.25">
      <c r="B104" s="23" t="s">
        <v>119</v>
      </c>
      <c r="C104" s="22" t="s">
        <v>238</v>
      </c>
      <c r="D104" s="22" t="s">
        <v>234</v>
      </c>
      <c r="E104" s="4" t="s">
        <v>235</v>
      </c>
      <c r="F104" s="4" t="s">
        <v>266</v>
      </c>
      <c r="G104" s="4" t="s">
        <v>331</v>
      </c>
      <c r="H104" s="4">
        <v>1</v>
      </c>
      <c r="I104" s="4">
        <v>0</v>
      </c>
      <c r="J104" s="4"/>
      <c r="K104" s="15">
        <f>SUM(H104:J104)</f>
        <v>1</v>
      </c>
      <c r="L104" s="4" t="s">
        <v>26</v>
      </c>
      <c r="M104" s="4" t="s">
        <v>40</v>
      </c>
    </row>
    <row r="105" spans="2:13" ht="57.95" customHeight="1" x14ac:dyDescent="0.25">
      <c r="B105" s="23"/>
      <c r="C105" s="22"/>
      <c r="D105" s="22"/>
      <c r="E105" s="4" t="s">
        <v>236</v>
      </c>
      <c r="F105" s="4" t="s">
        <v>266</v>
      </c>
      <c r="G105" s="4" t="s">
        <v>275</v>
      </c>
      <c r="H105" s="4">
        <v>1</v>
      </c>
      <c r="I105" s="4">
        <v>0</v>
      </c>
      <c r="J105" s="4"/>
      <c r="K105" s="15">
        <f>SUM(H105:J105)</f>
        <v>1</v>
      </c>
      <c r="L105" s="4" t="s">
        <v>26</v>
      </c>
      <c r="M105" s="4" t="s">
        <v>37</v>
      </c>
    </row>
    <row r="106" spans="2:13" ht="57.95" customHeight="1" x14ac:dyDescent="0.25">
      <c r="B106" s="23"/>
      <c r="C106" s="22"/>
      <c r="D106" s="22"/>
      <c r="E106" s="4" t="s">
        <v>233</v>
      </c>
      <c r="F106" s="4" t="s">
        <v>266</v>
      </c>
      <c r="G106" s="4" t="s">
        <v>274</v>
      </c>
      <c r="H106" s="4">
        <v>1</v>
      </c>
      <c r="I106" s="4">
        <v>0</v>
      </c>
      <c r="J106" s="4"/>
      <c r="K106" s="15"/>
      <c r="L106" s="4" t="s">
        <v>26</v>
      </c>
      <c r="M106" s="4" t="s">
        <v>40</v>
      </c>
    </row>
    <row r="107" spans="2:13" ht="57.95" customHeight="1" x14ac:dyDescent="0.25">
      <c r="B107" s="23"/>
      <c r="C107" s="22"/>
      <c r="D107" s="22"/>
      <c r="E107" s="4" t="s">
        <v>237</v>
      </c>
      <c r="F107" s="4" t="s">
        <v>266</v>
      </c>
      <c r="G107" s="4" t="s">
        <v>273</v>
      </c>
      <c r="H107" s="4">
        <v>1</v>
      </c>
      <c r="I107" s="4">
        <v>0</v>
      </c>
      <c r="J107" s="4"/>
      <c r="K107" s="15">
        <f>SUM(H107:J107)</f>
        <v>1</v>
      </c>
      <c r="L107" s="4" t="s">
        <v>26</v>
      </c>
      <c r="M107" s="4" t="s">
        <v>22</v>
      </c>
    </row>
    <row r="108" spans="2:13" ht="57.95" customHeight="1" x14ac:dyDescent="0.25">
      <c r="B108" s="23" t="s">
        <v>120</v>
      </c>
      <c r="C108" s="22" t="s">
        <v>251</v>
      </c>
      <c r="D108" s="22" t="s">
        <v>252</v>
      </c>
      <c r="E108" s="4" t="s">
        <v>253</v>
      </c>
      <c r="F108" s="4" t="s">
        <v>266</v>
      </c>
      <c r="G108" s="4" t="s">
        <v>272</v>
      </c>
      <c r="H108" s="4">
        <v>1</v>
      </c>
      <c r="I108" s="4"/>
      <c r="J108" s="4"/>
      <c r="K108" s="15">
        <f>SUM(H108:J108)</f>
        <v>1</v>
      </c>
      <c r="L108" s="4" t="s">
        <v>26</v>
      </c>
      <c r="M108" s="4" t="s">
        <v>21</v>
      </c>
    </row>
    <row r="109" spans="2:13" ht="57.95" customHeight="1" x14ac:dyDescent="0.25">
      <c r="B109" s="23"/>
      <c r="C109" s="22"/>
      <c r="D109" s="22"/>
      <c r="E109" s="4" t="s">
        <v>254</v>
      </c>
      <c r="F109" s="4"/>
      <c r="G109" s="4" t="s">
        <v>271</v>
      </c>
      <c r="H109" s="4">
        <v>1</v>
      </c>
      <c r="I109" s="4"/>
      <c r="J109" s="4"/>
      <c r="K109" s="15">
        <f>SUM(H109:J109)</f>
        <v>1</v>
      </c>
      <c r="L109" s="4" t="s">
        <v>24</v>
      </c>
      <c r="M109" s="4" t="s">
        <v>22</v>
      </c>
    </row>
    <row r="110" spans="2:13" ht="57.95" customHeight="1" x14ac:dyDescent="0.25">
      <c r="B110" s="23"/>
      <c r="C110" s="22"/>
      <c r="D110" s="22"/>
      <c r="E110" s="4" t="s">
        <v>255</v>
      </c>
      <c r="F110" s="4" t="s">
        <v>266</v>
      </c>
      <c r="G110" s="4" t="s">
        <v>332</v>
      </c>
      <c r="H110" s="4">
        <v>1</v>
      </c>
      <c r="I110" s="4"/>
      <c r="J110" s="4">
        <v>1</v>
      </c>
      <c r="K110" s="15">
        <f>SUM(H110:J110)</f>
        <v>2</v>
      </c>
      <c r="L110" s="4" t="s">
        <v>26</v>
      </c>
      <c r="M110" s="4" t="s">
        <v>146</v>
      </c>
    </row>
    <row r="111" spans="2:13" ht="57.95" customHeight="1" x14ac:dyDescent="0.25">
      <c r="B111" s="23" t="s">
        <v>263</v>
      </c>
      <c r="C111" s="22" t="s">
        <v>262</v>
      </c>
      <c r="D111" s="22" t="s">
        <v>257</v>
      </c>
      <c r="E111" s="4" t="s">
        <v>258</v>
      </c>
      <c r="F111" s="4" t="s">
        <v>266</v>
      </c>
      <c r="G111" s="4" t="s">
        <v>270</v>
      </c>
      <c r="H111" s="4">
        <v>8</v>
      </c>
      <c r="I111" s="4">
        <v>0</v>
      </c>
      <c r="J111" s="4">
        <v>0</v>
      </c>
      <c r="K111" s="15">
        <v>7</v>
      </c>
      <c r="L111" s="4" t="s">
        <v>57</v>
      </c>
      <c r="M111" s="4" t="s">
        <v>259</v>
      </c>
    </row>
    <row r="112" spans="2:13" ht="57.95" customHeight="1" x14ac:dyDescent="0.25">
      <c r="B112" s="23"/>
      <c r="C112" s="22"/>
      <c r="D112" s="22"/>
      <c r="E112" s="4" t="s">
        <v>260</v>
      </c>
      <c r="F112" s="4" t="s">
        <v>266</v>
      </c>
      <c r="G112" s="4" t="s">
        <v>269</v>
      </c>
      <c r="H112" s="4">
        <v>3</v>
      </c>
      <c r="I112" s="4">
        <v>0</v>
      </c>
      <c r="J112" s="4">
        <v>1</v>
      </c>
      <c r="K112" s="15">
        <v>5</v>
      </c>
      <c r="L112" s="4" t="s">
        <v>57</v>
      </c>
      <c r="M112" s="4" t="s">
        <v>261</v>
      </c>
    </row>
    <row r="113" spans="2:13" ht="57.95" customHeight="1" x14ac:dyDescent="0.25">
      <c r="B113" s="29" t="s">
        <v>315</v>
      </c>
      <c r="C113" s="31" t="s">
        <v>312</v>
      </c>
      <c r="D113" s="22" t="s">
        <v>313</v>
      </c>
      <c r="E113" s="3" t="s">
        <v>314</v>
      </c>
      <c r="F113" s="4" t="s">
        <v>266</v>
      </c>
      <c r="G113" s="4" t="s">
        <v>337</v>
      </c>
      <c r="H113" s="3">
        <v>0</v>
      </c>
      <c r="I113" s="3">
        <v>3</v>
      </c>
      <c r="J113" s="3">
        <v>0</v>
      </c>
      <c r="K113" s="3">
        <f t="shared" ref="K113:K115" si="6">SUM(H113:J113)</f>
        <v>3</v>
      </c>
      <c r="L113" s="3" t="s">
        <v>20</v>
      </c>
      <c r="M113" s="3" t="s">
        <v>361</v>
      </c>
    </row>
    <row r="114" spans="2:13" ht="57.95" customHeight="1" x14ac:dyDescent="0.25">
      <c r="B114" s="30"/>
      <c r="C114" s="32"/>
      <c r="D114" s="29"/>
      <c r="E114" s="3" t="s">
        <v>316</v>
      </c>
      <c r="F114" s="4" t="s">
        <v>266</v>
      </c>
      <c r="G114" s="4" t="s">
        <v>337</v>
      </c>
      <c r="H114" s="4">
        <v>0</v>
      </c>
      <c r="I114" s="4">
        <v>3</v>
      </c>
      <c r="J114" s="4">
        <v>1</v>
      </c>
      <c r="K114" s="15">
        <f t="shared" si="6"/>
        <v>4</v>
      </c>
      <c r="L114" s="3" t="s">
        <v>20</v>
      </c>
      <c r="M114" s="3" t="s">
        <v>361</v>
      </c>
    </row>
    <row r="115" spans="2:13" ht="57.95" customHeight="1" x14ac:dyDescent="0.25">
      <c r="B115" s="30"/>
      <c r="C115" s="32"/>
      <c r="D115" s="29"/>
      <c r="E115" s="3" t="s">
        <v>317</v>
      </c>
      <c r="F115" s="4" t="s">
        <v>266</v>
      </c>
      <c r="G115" s="4" t="s">
        <v>337</v>
      </c>
      <c r="H115" s="3">
        <v>0</v>
      </c>
      <c r="I115" s="3">
        <v>3</v>
      </c>
      <c r="J115" s="3">
        <v>1</v>
      </c>
      <c r="K115" s="3">
        <f t="shared" si="6"/>
        <v>4</v>
      </c>
      <c r="L115" s="3" t="s">
        <v>20</v>
      </c>
      <c r="M115" s="3" t="s">
        <v>361</v>
      </c>
    </row>
    <row r="116" spans="2:13" ht="57.95" customHeight="1" x14ac:dyDescent="0.25">
      <c r="B116" s="20" t="s">
        <v>363</v>
      </c>
      <c r="C116" s="20" t="s">
        <v>341</v>
      </c>
      <c r="D116" s="21" t="s">
        <v>342</v>
      </c>
      <c r="E116" s="20" t="s">
        <v>343</v>
      </c>
      <c r="F116" s="20" t="s">
        <v>266</v>
      </c>
      <c r="G116" s="20" t="s">
        <v>329</v>
      </c>
      <c r="H116" s="20">
        <v>3</v>
      </c>
      <c r="I116" s="20"/>
      <c r="J116" s="20">
        <v>5</v>
      </c>
      <c r="K116" s="20">
        <f t="shared" ref="K116:K124" si="7">SUM(H116:J116)</f>
        <v>8</v>
      </c>
      <c r="L116" s="20" t="s">
        <v>50</v>
      </c>
      <c r="M116" s="20" t="s">
        <v>362</v>
      </c>
    </row>
    <row r="117" spans="2:13" ht="57.95" customHeight="1" x14ac:dyDescent="0.25">
      <c r="B117" s="22" t="s">
        <v>364</v>
      </c>
      <c r="C117" s="22" t="s">
        <v>341</v>
      </c>
      <c r="D117" s="49" t="s">
        <v>344</v>
      </c>
      <c r="E117" s="19" t="s">
        <v>345</v>
      </c>
      <c r="F117" s="19" t="s">
        <v>266</v>
      </c>
      <c r="G117" s="19" t="s">
        <v>346</v>
      </c>
      <c r="H117" s="19">
        <v>5</v>
      </c>
      <c r="I117" s="19"/>
      <c r="J117" s="19">
        <v>5</v>
      </c>
      <c r="K117" s="19">
        <f t="shared" si="7"/>
        <v>10</v>
      </c>
      <c r="L117" s="19" t="s">
        <v>50</v>
      </c>
      <c r="M117" s="19" t="s">
        <v>362</v>
      </c>
    </row>
    <row r="118" spans="2:13" ht="57.95" customHeight="1" x14ac:dyDescent="0.25">
      <c r="B118" s="22"/>
      <c r="C118" s="22"/>
      <c r="D118" s="49"/>
      <c r="E118" s="19" t="s">
        <v>347</v>
      </c>
      <c r="F118" s="19" t="s">
        <v>267</v>
      </c>
      <c r="G118" s="19" t="s">
        <v>348</v>
      </c>
      <c r="H118" s="19">
        <v>3</v>
      </c>
      <c r="I118" s="19"/>
      <c r="J118" s="19">
        <v>4</v>
      </c>
      <c r="K118" s="19">
        <f t="shared" si="7"/>
        <v>7</v>
      </c>
      <c r="L118" s="19" t="s">
        <v>50</v>
      </c>
      <c r="M118" s="19" t="s">
        <v>362</v>
      </c>
    </row>
    <row r="119" spans="2:13" ht="57.95" customHeight="1" x14ac:dyDescent="0.25">
      <c r="B119" s="22"/>
      <c r="C119" s="22"/>
      <c r="D119" s="49"/>
      <c r="E119" s="19" t="s">
        <v>349</v>
      </c>
      <c r="F119" s="19" t="s">
        <v>266</v>
      </c>
      <c r="G119" s="19" t="s">
        <v>350</v>
      </c>
      <c r="H119" s="19">
        <v>4</v>
      </c>
      <c r="I119" s="19"/>
      <c r="J119" s="19">
        <v>6</v>
      </c>
      <c r="K119" s="19">
        <f t="shared" si="7"/>
        <v>10</v>
      </c>
      <c r="L119" s="19" t="s">
        <v>50</v>
      </c>
      <c r="M119" s="19" t="s">
        <v>362</v>
      </c>
    </row>
    <row r="120" spans="2:13" ht="57.95" customHeight="1" x14ac:dyDescent="0.25">
      <c r="B120" s="22"/>
      <c r="C120" s="22"/>
      <c r="D120" s="49"/>
      <c r="E120" s="19" t="s">
        <v>351</v>
      </c>
      <c r="F120" s="19" t="s">
        <v>266</v>
      </c>
      <c r="G120" s="19" t="s">
        <v>352</v>
      </c>
      <c r="H120" s="19">
        <v>1</v>
      </c>
      <c r="I120" s="19"/>
      <c r="J120" s="19">
        <v>3</v>
      </c>
      <c r="K120" s="19">
        <f>SUM(H120:J120)</f>
        <v>4</v>
      </c>
      <c r="L120" s="19" t="s">
        <v>50</v>
      </c>
      <c r="M120" s="19" t="s">
        <v>362</v>
      </c>
    </row>
    <row r="121" spans="2:13" ht="57.95" customHeight="1" x14ac:dyDescent="0.25">
      <c r="B121" s="22"/>
      <c r="C121" s="22"/>
      <c r="D121" s="49"/>
      <c r="E121" s="19" t="s">
        <v>353</v>
      </c>
      <c r="F121" s="19" t="s">
        <v>266</v>
      </c>
      <c r="G121" s="19" t="s">
        <v>354</v>
      </c>
      <c r="H121" s="19">
        <v>1</v>
      </c>
      <c r="I121" s="19"/>
      <c r="J121" s="19">
        <v>1</v>
      </c>
      <c r="K121" s="19">
        <f>SUM(H121:J121)</f>
        <v>2</v>
      </c>
      <c r="L121" s="19" t="s">
        <v>50</v>
      </c>
      <c r="M121" s="19" t="s">
        <v>362</v>
      </c>
    </row>
    <row r="122" spans="2:13" ht="57.95" customHeight="1" x14ac:dyDescent="0.25">
      <c r="B122" s="22"/>
      <c r="C122" s="22"/>
      <c r="D122" s="49"/>
      <c r="E122" s="19" t="s">
        <v>355</v>
      </c>
      <c r="F122" s="19" t="s">
        <v>266</v>
      </c>
      <c r="G122" s="19" t="s">
        <v>356</v>
      </c>
      <c r="H122" s="19">
        <v>6</v>
      </c>
      <c r="I122" s="19"/>
      <c r="J122" s="19">
        <v>6</v>
      </c>
      <c r="K122" s="19">
        <f t="shared" si="7"/>
        <v>12</v>
      </c>
      <c r="L122" s="19" t="s">
        <v>50</v>
      </c>
      <c r="M122" s="19" t="s">
        <v>362</v>
      </c>
    </row>
    <row r="123" spans="2:13" ht="57.95" customHeight="1" x14ac:dyDescent="0.25">
      <c r="B123" s="22" t="s">
        <v>365</v>
      </c>
      <c r="C123" s="22" t="s">
        <v>341</v>
      </c>
      <c r="D123" s="49" t="s">
        <v>357</v>
      </c>
      <c r="E123" s="19" t="s">
        <v>358</v>
      </c>
      <c r="F123" s="19" t="s">
        <v>267</v>
      </c>
      <c r="G123" s="19" t="s">
        <v>321</v>
      </c>
      <c r="H123" s="19">
        <v>4</v>
      </c>
      <c r="I123" s="19"/>
      <c r="J123" s="19">
        <v>5</v>
      </c>
      <c r="K123" s="19">
        <f t="shared" si="7"/>
        <v>9</v>
      </c>
      <c r="L123" s="19" t="s">
        <v>50</v>
      </c>
      <c r="M123" s="19" t="s">
        <v>362</v>
      </c>
    </row>
    <row r="124" spans="2:13" ht="57.95" customHeight="1" x14ac:dyDescent="0.25">
      <c r="B124" s="22"/>
      <c r="C124" s="22"/>
      <c r="D124" s="49"/>
      <c r="E124" s="19" t="s">
        <v>359</v>
      </c>
      <c r="F124" s="19" t="s">
        <v>266</v>
      </c>
      <c r="G124" s="19" t="s">
        <v>360</v>
      </c>
      <c r="H124" s="19">
        <v>4</v>
      </c>
      <c r="I124" s="19"/>
      <c r="J124" s="19">
        <v>2</v>
      </c>
      <c r="K124" s="19">
        <f t="shared" si="7"/>
        <v>6</v>
      </c>
      <c r="L124" s="19" t="s">
        <v>20</v>
      </c>
      <c r="M124" s="19" t="s">
        <v>362</v>
      </c>
    </row>
  </sheetData>
  <mergeCells count="92">
    <mergeCell ref="B117:B122"/>
    <mergeCell ref="C117:C122"/>
    <mergeCell ref="D117:D122"/>
    <mergeCell ref="B123:B124"/>
    <mergeCell ref="C123:C124"/>
    <mergeCell ref="D123:D124"/>
    <mergeCell ref="B1:D1"/>
    <mergeCell ref="B2:D2"/>
    <mergeCell ref="C111:C112"/>
    <mergeCell ref="D111:D112"/>
    <mergeCell ref="B111:B112"/>
    <mergeCell ref="D94:D95"/>
    <mergeCell ref="C96:C97"/>
    <mergeCell ref="D96:D97"/>
    <mergeCell ref="C108:C110"/>
    <mergeCell ref="D108:D110"/>
    <mergeCell ref="B108:B110"/>
    <mergeCell ref="C99:C103"/>
    <mergeCell ref="D99:D103"/>
    <mergeCell ref="C104:C107"/>
    <mergeCell ref="D104:D107"/>
    <mergeCell ref="B94:B98"/>
    <mergeCell ref="D12:D14"/>
    <mergeCell ref="C12:C14"/>
    <mergeCell ref="C49:C50"/>
    <mergeCell ref="D53:D55"/>
    <mergeCell ref="D49:D50"/>
    <mergeCell ref="C29:C31"/>
    <mergeCell ref="D29:D31"/>
    <mergeCell ref="D25:D26"/>
    <mergeCell ref="C25:C26"/>
    <mergeCell ref="C15:C17"/>
    <mergeCell ref="C18:C19"/>
    <mergeCell ref="C20:C23"/>
    <mergeCell ref="D15:D17"/>
    <mergeCell ref="D18:D19"/>
    <mergeCell ref="C70:C76"/>
    <mergeCell ref="D70:D76"/>
    <mergeCell ref="D56:D59"/>
    <mergeCell ref="C32:C38"/>
    <mergeCell ref="C53:C55"/>
    <mergeCell ref="C56:C59"/>
    <mergeCell ref="C41:C45"/>
    <mergeCell ref="D41:D45"/>
    <mergeCell ref="D32:D35"/>
    <mergeCell ref="C39:C40"/>
    <mergeCell ref="D39:D40"/>
    <mergeCell ref="C60:C64"/>
    <mergeCell ref="D60:D64"/>
    <mergeCell ref="C65:C69"/>
    <mergeCell ref="D65:D69"/>
    <mergeCell ref="B3:B4"/>
    <mergeCell ref="C3:C4"/>
    <mergeCell ref="C5:C8"/>
    <mergeCell ref="B5:B11"/>
    <mergeCell ref="D10:D11"/>
    <mergeCell ref="C10:C11"/>
    <mergeCell ref="L3:L4"/>
    <mergeCell ref="M3:M4"/>
    <mergeCell ref="H3:K3"/>
    <mergeCell ref="D5:D8"/>
    <mergeCell ref="G3:G4"/>
    <mergeCell ref="E3:E4"/>
    <mergeCell ref="D3:D4"/>
    <mergeCell ref="F3:F4"/>
    <mergeCell ref="D113:D115"/>
    <mergeCell ref="B113:B115"/>
    <mergeCell ref="C113:C115"/>
    <mergeCell ref="C94:C95"/>
    <mergeCell ref="B85:B93"/>
    <mergeCell ref="B99:B103"/>
    <mergeCell ref="B104:B107"/>
    <mergeCell ref="C85:C89"/>
    <mergeCell ref="D85:D89"/>
    <mergeCell ref="C90:C92"/>
    <mergeCell ref="D90:D92"/>
    <mergeCell ref="E10:E11"/>
    <mergeCell ref="B60:B69"/>
    <mergeCell ref="B71:B76"/>
    <mergeCell ref="B77:B82"/>
    <mergeCell ref="B83:B84"/>
    <mergeCell ref="B41:B46"/>
    <mergeCell ref="B28:B40"/>
    <mergeCell ref="C77:C79"/>
    <mergeCell ref="D77:D79"/>
    <mergeCell ref="C80:C82"/>
    <mergeCell ref="D80:D82"/>
    <mergeCell ref="B48:B52"/>
    <mergeCell ref="B53:B55"/>
    <mergeCell ref="B56:B59"/>
    <mergeCell ref="B12:B27"/>
    <mergeCell ref="D20:D23"/>
  </mergeCells>
  <pageMargins left="0.70866141732283472" right="0.70866141732283472" top="0.74803149606299213" bottom="0.74803149606299213" header="0.31496062992125984" footer="0.31496062992125984"/>
  <pageSetup paperSize="8" scale="73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Rövidtávú</vt:lpstr>
      <vt:lpstr>Rövidtávú!Nyomtatási_cím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Ludányi Brigitta</dc:creator>
  <cp:lastModifiedBy>Koszta Bernadett</cp:lastModifiedBy>
  <cp:lastPrinted>2020-04-09T12:03:50Z</cp:lastPrinted>
  <dcterms:created xsi:type="dcterms:W3CDTF">2020-02-20T14:18:15Z</dcterms:created>
  <dcterms:modified xsi:type="dcterms:W3CDTF">2020-06-23T08:53:42Z</dcterms:modified>
</cp:coreProperties>
</file>